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U:\1. Energy Social Programs\"/>
    </mc:Choice>
  </mc:AlternateContent>
  <xr:revisionPtr revIDLastSave="0" documentId="8_{03B1FBB0-8820-497B-946B-B82AF9B5D554}" xr6:coauthVersionLast="47" xr6:coauthVersionMax="47" xr10:uidLastSave="{00000000-0000-0000-0000-000000000000}"/>
  <bookViews>
    <workbookView xWindow="-28920" yWindow="1620" windowWidth="29040" windowHeight="15840" tabRatio="736" firstSheet="5" activeTab="18" xr2:uid="{00000000-000D-0000-FFFF-FFFF00000000}"/>
  </bookViews>
  <sheets>
    <sheet name="Cover" sheetId="18" r:id="rId1"/>
    <sheet name="Contents" sheetId="22" r:id="rId2"/>
    <sheet name="Data dictionary" sheetId="19" r:id="rId3"/>
    <sheet name="Table 1" sheetId="1" r:id="rId4"/>
    <sheet name="Table 2" sheetId="7" r:id="rId5"/>
    <sheet name="Table 3" sheetId="62" r:id="rId6"/>
    <sheet name="Table 4-5" sheetId="28" r:id="rId7"/>
    <sheet name="Tables 6-7" sheetId="47" r:id="rId8"/>
    <sheet name="Table 8-9" sheetId="29" r:id="rId9"/>
    <sheet name="Table 10-13" sheetId="68" r:id="rId10"/>
    <sheet name="Table 14" sheetId="63" r:id="rId11"/>
    <sheet name="Table 15" sheetId="64" r:id="rId12"/>
    <sheet name="Table 16-23" sheetId="30" r:id="rId13"/>
    <sheet name="Table 24" sheetId="65" r:id="rId14"/>
    <sheet name="Tables 25-26" sheetId="66" r:id="rId15"/>
    <sheet name="Figures 1 to 45" sheetId="61" r:id="rId16"/>
    <sheet name="Appendix A" sheetId="14" r:id="rId17"/>
    <sheet name="Appendix B" sheetId="16" r:id="rId18"/>
    <sheet name="Appendix C" sheetId="27" r:id="rId19"/>
  </sheets>
  <definedNames>
    <definedName name="_xlnm._FilterDatabase" localSheetId="16" hidden="1">'Appendix A'!$A$4:$R$134</definedName>
    <definedName name="_xlnm._FilterDatabase" localSheetId="17" hidden="1">'Appendix B'!$A$4:$J$133</definedName>
    <definedName name="_xlnm._FilterDatabase" localSheetId="18" hidden="1">'Appendix C'!$A$5:$W$98</definedName>
    <definedName name="_Ref132379359" localSheetId="11">'Table 15'!#REF!</definedName>
    <definedName name="_Ref138151102" localSheetId="9">'Table 10-13'!$A$65</definedName>
    <definedName name="_xlnm.Print_Area" localSheetId="1">Contents!$A$1:$B$10</definedName>
    <definedName name="_xlnm.Print_Titles" localSheetId="16">'Appendix A'!$4:$5</definedName>
    <definedName name="_xlnm.Print_Titles" localSheetId="17">'Appendix B'!$4:$4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7" i="65" l="1"/>
  <c r="M67" i="65"/>
  <c r="L67" i="65"/>
  <c r="J67" i="65"/>
  <c r="I67" i="65"/>
  <c r="G67" i="65"/>
  <c r="F67" i="65"/>
  <c r="D67" i="65"/>
  <c r="C67" i="65"/>
  <c r="N66" i="65"/>
  <c r="M66" i="65"/>
  <c r="L66" i="65"/>
  <c r="J66" i="65"/>
  <c r="I66" i="65"/>
  <c r="G66" i="65"/>
  <c r="F66" i="65"/>
  <c r="D66" i="65"/>
  <c r="C66" i="65"/>
  <c r="N65" i="65"/>
  <c r="M65" i="65"/>
  <c r="L65" i="65"/>
  <c r="J65" i="65"/>
  <c r="I65" i="65"/>
  <c r="G65" i="65"/>
  <c r="F65" i="65"/>
  <c r="D65" i="65"/>
  <c r="C65" i="65"/>
  <c r="N64" i="65"/>
  <c r="M64" i="65"/>
  <c r="L64" i="65"/>
  <c r="J64" i="65"/>
  <c r="I64" i="65"/>
  <c r="G64" i="65"/>
  <c r="F64" i="65"/>
  <c r="D64" i="65"/>
  <c r="C64" i="65"/>
  <c r="N63" i="65"/>
  <c r="M63" i="65"/>
  <c r="L63" i="65"/>
  <c r="J63" i="65"/>
  <c r="I63" i="65"/>
  <c r="G63" i="65"/>
  <c r="F63" i="65"/>
  <c r="D63" i="65"/>
  <c r="C63" i="65"/>
  <c r="N62" i="65"/>
  <c r="M62" i="65"/>
  <c r="L62" i="65"/>
  <c r="J62" i="65"/>
  <c r="I62" i="65"/>
  <c r="G62" i="65"/>
  <c r="F62" i="65"/>
  <c r="D62" i="65"/>
  <c r="C62" i="65"/>
  <c r="N61" i="65"/>
  <c r="M61" i="65"/>
  <c r="L61" i="65"/>
  <c r="J61" i="65"/>
  <c r="I61" i="65"/>
  <c r="G61" i="65"/>
  <c r="F61" i="65"/>
  <c r="D61" i="65"/>
  <c r="C61" i="65"/>
  <c r="N60" i="65"/>
  <c r="M60" i="65"/>
  <c r="L60" i="65"/>
  <c r="J60" i="65"/>
  <c r="I60" i="65"/>
  <c r="G60" i="65"/>
  <c r="F60" i="65"/>
  <c r="D60" i="65"/>
  <c r="C60" i="65"/>
  <c r="N59" i="65"/>
  <c r="M59" i="65"/>
  <c r="L59" i="65"/>
  <c r="J59" i="65"/>
  <c r="I59" i="65"/>
  <c r="G59" i="65"/>
  <c r="F59" i="65"/>
  <c r="D59" i="65"/>
  <c r="C59" i="65"/>
  <c r="N53" i="65"/>
  <c r="M53" i="65"/>
  <c r="L53" i="65"/>
  <c r="J53" i="65"/>
  <c r="I53" i="65"/>
  <c r="G53" i="65"/>
  <c r="F53" i="65"/>
  <c r="D53" i="65"/>
  <c r="C53" i="65"/>
  <c r="N52" i="65"/>
  <c r="M52" i="65"/>
  <c r="L52" i="65"/>
  <c r="J52" i="65"/>
  <c r="I52" i="65"/>
  <c r="G52" i="65"/>
  <c r="F52" i="65"/>
  <c r="D52" i="65"/>
  <c r="C52" i="65"/>
  <c r="N51" i="65"/>
  <c r="M51" i="65"/>
  <c r="L51" i="65"/>
  <c r="J51" i="65"/>
  <c r="I51" i="65"/>
  <c r="G51" i="65"/>
  <c r="F51" i="65"/>
  <c r="D51" i="65"/>
  <c r="C51" i="65"/>
  <c r="N50" i="65"/>
  <c r="M50" i="65"/>
  <c r="L50" i="65"/>
  <c r="J50" i="65"/>
  <c r="I50" i="65"/>
  <c r="G50" i="65"/>
  <c r="F50" i="65"/>
  <c r="D50" i="65"/>
  <c r="C50" i="65"/>
  <c r="N49" i="65"/>
  <c r="M49" i="65"/>
  <c r="L49" i="65"/>
  <c r="J49" i="65"/>
  <c r="I49" i="65"/>
  <c r="G49" i="65"/>
  <c r="F49" i="65"/>
  <c r="D49" i="65"/>
  <c r="C49" i="65"/>
  <c r="N48" i="65"/>
  <c r="M48" i="65"/>
  <c r="L48" i="65"/>
  <c r="J48" i="65"/>
  <c r="I48" i="65"/>
  <c r="G48" i="65"/>
  <c r="F48" i="65"/>
  <c r="D48" i="65"/>
  <c r="C48" i="65"/>
  <c r="N47" i="65"/>
  <c r="M47" i="65"/>
  <c r="L47" i="65"/>
  <c r="J47" i="65"/>
  <c r="I47" i="65"/>
  <c r="G47" i="65"/>
  <c r="F47" i="65"/>
  <c r="D47" i="65"/>
  <c r="C47" i="65"/>
  <c r="N46" i="65"/>
  <c r="M46" i="65"/>
  <c r="L46" i="65"/>
  <c r="J46" i="65"/>
  <c r="I46" i="65"/>
  <c r="G46" i="65"/>
  <c r="F46" i="65"/>
  <c r="D46" i="65"/>
  <c r="C46" i="65"/>
  <c r="N45" i="65"/>
  <c r="M45" i="65"/>
  <c r="L45" i="65"/>
  <c r="J45" i="65"/>
  <c r="I45" i="65"/>
  <c r="G45" i="65"/>
  <c r="F45" i="65"/>
  <c r="D45" i="65"/>
  <c r="C45" i="65"/>
  <c r="K66" i="65"/>
  <c r="K65" i="65"/>
  <c r="K64" i="65"/>
  <c r="K63" i="65"/>
  <c r="K62" i="65"/>
  <c r="K61" i="65"/>
  <c r="K60" i="65"/>
  <c r="K59" i="65"/>
  <c r="K53" i="65"/>
  <c r="K52" i="65"/>
  <c r="K50" i="65"/>
  <c r="K49" i="65"/>
  <c r="K48" i="65"/>
  <c r="K47" i="65"/>
  <c r="K46" i="65"/>
  <c r="K45" i="65"/>
  <c r="K51" i="65" l="1"/>
  <c r="K67" i="6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Xu</author>
  </authors>
  <commentList>
    <comment ref="F44" authorId="0" shapeId="0" xr:uid="{CE5EC6AF-8E85-4C09-91EF-B643E0CC480E}">
      <text>
        <r>
          <rPr>
            <b/>
            <sz val="9"/>
            <color indexed="81"/>
            <rFont val="Tahoma"/>
            <family val="2"/>
          </rPr>
          <t>Charles Xu:</t>
        </r>
        <r>
          <rPr>
            <sz val="9"/>
            <color indexed="81"/>
            <rFont val="Tahoma"/>
            <family val="2"/>
          </rPr>
          <t xml:space="preserve">
Ben asked to add "net" anf "Equivalent" in the heading (15Aug2022)</t>
        </r>
      </text>
    </comment>
    <comment ref="G44" authorId="0" shapeId="0" xr:uid="{73E25F2D-B770-402C-BA57-E500D0D6B10A}">
      <text>
        <r>
          <rPr>
            <b/>
            <sz val="9"/>
            <color indexed="81"/>
            <rFont val="Tahoma"/>
            <family val="2"/>
          </rPr>
          <t>Charles Xu:</t>
        </r>
        <r>
          <rPr>
            <sz val="9"/>
            <color indexed="81"/>
            <rFont val="Tahoma"/>
            <family val="2"/>
          </rPr>
          <t xml:space="preserve">
Ben asked to exclude this column - misleading (15Aug2022)</t>
        </r>
      </text>
    </comment>
    <comment ref="C49" authorId="0" shapeId="0" xr:uid="{0BD1C181-CBD3-40FA-9868-21907ACA0DA0}">
      <text>
        <r>
          <rPr>
            <b/>
            <sz val="9"/>
            <color indexed="81"/>
            <rFont val="Tahoma"/>
            <family val="2"/>
          </rPr>
          <t>Charles Xu:</t>
        </r>
        <r>
          <rPr>
            <sz val="9"/>
            <color indexed="81"/>
            <rFont val="Tahoma"/>
            <family val="2"/>
          </rPr>
          <t xml:space="preserve">
The original number was 158868 which is not accurate. It should equal to the sum of the solar components</t>
        </r>
      </text>
    </comment>
    <comment ref="F58" authorId="0" shapeId="0" xr:uid="{1CF38319-F834-44A3-9E39-33609E3C0943}">
      <text>
        <r>
          <rPr>
            <b/>
            <sz val="9"/>
            <color indexed="81"/>
            <rFont val="Tahoma"/>
            <family val="2"/>
          </rPr>
          <t>Charles Xu:</t>
        </r>
        <r>
          <rPr>
            <sz val="9"/>
            <color indexed="81"/>
            <rFont val="Tahoma"/>
            <family val="2"/>
          </rPr>
          <t xml:space="preserve">
Ben asked to add "net" anf "Equivalent" in the heading (15Aug2022)</t>
        </r>
      </text>
    </comment>
    <comment ref="G58" authorId="0" shapeId="0" xr:uid="{9F215B7E-D259-414B-848D-ECCFA50DD43F}">
      <text>
        <r>
          <rPr>
            <b/>
            <sz val="9"/>
            <color indexed="81"/>
            <rFont val="Tahoma"/>
            <family val="2"/>
          </rPr>
          <t>Charles Xu:</t>
        </r>
        <r>
          <rPr>
            <sz val="9"/>
            <color indexed="81"/>
            <rFont val="Tahoma"/>
            <family val="2"/>
          </rPr>
          <t xml:space="preserve">
Ben asked to exclude this column - misleading (15Aug2022)</t>
        </r>
      </text>
    </comment>
    <comment ref="C63" authorId="0" shapeId="0" xr:uid="{70AD30C5-8E8E-44BF-9010-F64563DBD786}">
      <text>
        <r>
          <rPr>
            <b/>
            <sz val="9"/>
            <color indexed="81"/>
            <rFont val="Tahoma"/>
            <family val="2"/>
          </rPr>
          <t>Charles Xu:</t>
        </r>
        <r>
          <rPr>
            <sz val="9"/>
            <color indexed="81"/>
            <rFont val="Tahoma"/>
            <family val="2"/>
          </rPr>
          <t xml:space="preserve">
The original number was 158868 which is not accurate. It should equal to the sum of the solar components</t>
        </r>
      </text>
    </comment>
  </commentList>
</comments>
</file>

<file path=xl/sharedStrings.xml><?xml version="1.0" encoding="utf-8"?>
<sst xmlns="http://schemas.openxmlformats.org/spreadsheetml/2006/main" count="2450" uniqueCount="882">
  <si>
    <t>NSW Energy Social Programs</t>
  </si>
  <si>
    <t>Title</t>
  </si>
  <si>
    <t>Description of NSW Government's Energy Rebates Program</t>
  </si>
  <si>
    <t>The NSW Government's Energy Rebates program has following components:                                                                                                                                                                                                                                                                                                                                                                                               - Low Income Household Rebate
- NSW Gas Rebate
- Family Energy Rebate
- Life Support Rebate
- Medical Energy Rebate
- Seniors Energy Rebate
- Energy Accounts Payment Assistance (EAPA) scheme</t>
  </si>
  <si>
    <t>Version</t>
  </si>
  <si>
    <t>V3</t>
  </si>
  <si>
    <t>Format</t>
  </si>
  <si>
    <t>xlsx</t>
  </si>
  <si>
    <t>File size</t>
  </si>
  <si>
    <t>Version date</t>
  </si>
  <si>
    <t>Owner</t>
  </si>
  <si>
    <t>Contact</t>
  </si>
  <si>
    <t>Charles Xu, Manager Energy Data &amp; Evaluation
phone 02 9995 6341 or email charles.xu@planning.nsw.gov.au</t>
  </si>
  <si>
    <t>About this data</t>
  </si>
  <si>
    <t>Limitations on its use</t>
  </si>
  <si>
    <t xml:space="preserve">Quality of this data </t>
  </si>
  <si>
    <t>Contents</t>
  </si>
  <si>
    <t>Alignment to FY2020-2021 report contents</t>
  </si>
  <si>
    <t>Cover</t>
  </si>
  <si>
    <t>Description of the analysis in this workbook, limitations and conditions of use</t>
  </si>
  <si>
    <t>Table of content</t>
  </si>
  <si>
    <t>Data dictionary</t>
  </si>
  <si>
    <t>Description of terms used in this workbook</t>
  </si>
  <si>
    <t>Table 1</t>
  </si>
  <si>
    <t>Values for the NSW energy rebate programs and EAPA</t>
  </si>
  <si>
    <t>New</t>
  </si>
  <si>
    <t>Table 2</t>
  </si>
  <si>
    <t>Rebate customer numbers, rebate value and eligible household numbers</t>
  </si>
  <si>
    <t>Tables 1 &amp; 2</t>
  </si>
  <si>
    <t>Table 3</t>
  </si>
  <si>
    <t>Percent of retail customer accounts of one ESP program that received concessions from other ESP programs</t>
  </si>
  <si>
    <t>Tables 4 - 5</t>
  </si>
  <si>
    <t>Annual electricity and gas consumption and bills by retail offer type</t>
  </si>
  <si>
    <t>Tables 3 &amp; 4</t>
  </si>
  <si>
    <t>Tables 6 - 7</t>
  </si>
  <si>
    <t>Rebate uptake by electricity and gas networks</t>
  </si>
  <si>
    <t>Tables 5 &amp; 7</t>
  </si>
  <si>
    <t>Tables 8 - 9</t>
  </si>
  <si>
    <t>Electricity and gas consumption and bills by offer type and network</t>
  </si>
  <si>
    <t>Tables 6 &amp; 8</t>
  </si>
  <si>
    <t>Tables 10-13</t>
  </si>
  <si>
    <t>Distribution of consumption and bills for electricity and gas by offer type, financial year and network</t>
  </si>
  <si>
    <t>Trends analysis tables 8A, 9A, 11A, &amp; 12A</t>
  </si>
  <si>
    <t>Table 14</t>
  </si>
  <si>
    <t>Number of on supply accounts and value of rebates for on supply customers by rebate type</t>
  </si>
  <si>
    <t>Table 15</t>
  </si>
  <si>
    <t>EAPA applications approved by NGO EAPA providers and the NSW Government EAPA Provider</t>
  </si>
  <si>
    <t>Table 16</t>
  </si>
  <si>
    <t>Average and median electricity consumption and bills by tariff plan</t>
  </si>
  <si>
    <t>Customer numbers, offer type and uptake by Local Government Areas</t>
  </si>
  <si>
    <t>Tables 9, 10, 11 &amp; 12</t>
  </si>
  <si>
    <t>Tables 25 - 26</t>
  </si>
  <si>
    <t>Disconnections for electricity and gas customers</t>
  </si>
  <si>
    <t>Tables 13 &amp; 14</t>
  </si>
  <si>
    <t>Figures 1 to 45</t>
  </si>
  <si>
    <t>Histograms and Scatter plots of electricity and gas bills and consumption (see the list of figures below)</t>
  </si>
  <si>
    <t>Figures 1 - 45</t>
  </si>
  <si>
    <t>Appendix A</t>
  </si>
  <si>
    <t>Rebate customers and value by rebate type and local government area</t>
  </si>
  <si>
    <t>Appendix B</t>
  </si>
  <si>
    <t>Offer type, energy cost and uptake by local government area</t>
  </si>
  <si>
    <t>Appendix C</t>
  </si>
  <si>
    <t>Rebate customer accounts and value by state electoral district</t>
  </si>
  <si>
    <t>List of Figures</t>
  </si>
  <si>
    <t>Figure 1</t>
  </si>
  <si>
    <t>Scatter plot showing annual electricity bill and consumption for each electricity customer in the retailer reporting information</t>
  </si>
  <si>
    <t>Figure 2</t>
  </si>
  <si>
    <t>Scatter plot showing annual gas bills and consumption for each gas customer in the retailer reporting information</t>
  </si>
  <si>
    <t>Figure 3</t>
  </si>
  <si>
    <t>Histogram plot showing annual electricity bill for electricity customers in the retailer reporting information - Flat tariff</t>
  </si>
  <si>
    <t>Figure 4</t>
  </si>
  <si>
    <t>Histogram plot showing annual electricity consumption for electricity customers in the retailer reporting information - Flat tariff</t>
  </si>
  <si>
    <t>Figure 5</t>
  </si>
  <si>
    <t>Histogram plot showing annual electricity bill for electricity customers in the retailer reporting information - Flat Tariff with Controlled Load</t>
  </si>
  <si>
    <t>Figure 6</t>
  </si>
  <si>
    <t>Histogram plot showing annual electricity consumption for electricity customers in the retailer reporting information - Flat Tariff with Controlled Load</t>
  </si>
  <si>
    <t>Figure 7</t>
  </si>
  <si>
    <t>Histogram plot showing annual electricity bill for electricity customers in the retailer reporting information - Time-of-use Tariff</t>
  </si>
  <si>
    <t>Figure 8</t>
  </si>
  <si>
    <t>Histogram plot showing annual electricity consumption for electricity customers in the retailer reporting information - Time-of-use Tariff</t>
  </si>
  <si>
    <t>Figure 9</t>
  </si>
  <si>
    <t>Histogram plot showing annual electricity bill for electricity customers in the retailer reporting information - Time-of-use with Controlled Load</t>
  </si>
  <si>
    <t>Figure 10</t>
  </si>
  <si>
    <t>Histogram plot showing annual electricity consumption for electricity customers in the retailer reporting information - Time-of-use with Controlled Load</t>
  </si>
  <si>
    <t>Figure 11</t>
  </si>
  <si>
    <t>Histogram plot showing annual electricity bill for electricity customers in the retailer reporting information - Solar</t>
  </si>
  <si>
    <t>Figure 12</t>
  </si>
  <si>
    <t>Histogram plot showing annual electricity consumption for electricity customers in the retailer reporting information - Solar</t>
  </si>
  <si>
    <t>Figure 13</t>
  </si>
  <si>
    <t>Histogram plot showing annual electricity bill for electricity customers in the retailer reporting information - Flat Tariff with Solar</t>
  </si>
  <si>
    <t>Figure 14</t>
  </si>
  <si>
    <t>Histogram plot showing annual electricity consumption for electricity customers in the retailer reporting information - Flat Tariff with Solar</t>
  </si>
  <si>
    <t>Figure 15</t>
  </si>
  <si>
    <t>Histogram plot showing annual electricity bill for electricity customers in the retailer reporting information - Flat Tariff with Controlled Load and Solar</t>
  </si>
  <si>
    <t>Figure 16</t>
  </si>
  <si>
    <t>Histogram plot showing annual electricity consumption for electricity customers in the retailer reporting information - Flat Tariff with Controlled Load and Solar</t>
  </si>
  <si>
    <t>Figure 17</t>
  </si>
  <si>
    <t>Histogram plot showing annual electricity bill for electricity customers in the retailer reporting information - Time-of-use with Solar</t>
  </si>
  <si>
    <t>Figure 18</t>
  </si>
  <si>
    <t>Histogram plot showing annual electricity consumption for electricity customers in the retailer reporting information - Time-of-use with Solar</t>
  </si>
  <si>
    <t>Figure 19</t>
  </si>
  <si>
    <t>Histogram plot showing annual electricity bill for electricity customers in the retailer reporting information - Time-of-use with Controlled Load and Solar</t>
  </si>
  <si>
    <t>Figure 20</t>
  </si>
  <si>
    <t>Histogram plot showing annual electricity consumption for electricity customers in the retailer reporting information - Time-of-use with Controlled Load and Solar</t>
  </si>
  <si>
    <t>Figure 21</t>
  </si>
  <si>
    <t>Scatter plot showing annual electricity bill and consumption for each electricity customer in the retailer reporting information - With and without Controlled Load for All Networks</t>
  </si>
  <si>
    <t>Figure 22</t>
  </si>
  <si>
    <t>Scatter plot showing annual electricity bill and consumption for each electricity customer in the retailer reporting information - With and without Controlled Load for Ausgrid</t>
  </si>
  <si>
    <t>Figure 23</t>
  </si>
  <si>
    <t>Scatter plot showing annual electricity bill and consumption for each electricity customer in the retailer reporting information - With and without Controlled Load for Endeavour Energy</t>
  </si>
  <si>
    <t>Figure 24</t>
  </si>
  <si>
    <t>Scatter plot showing annual electricity bill and consumption for each electricity customer in the retailer reporting information - With and without Controlled Load for Essential Energy</t>
  </si>
  <si>
    <t>Figure 25</t>
  </si>
  <si>
    <t>Scatter plot showing annual electricity bill and consumption for each electricity customer in the retailer reporting information - With and without Solar for All Networks</t>
  </si>
  <si>
    <t>Figure 26</t>
  </si>
  <si>
    <t>Scatter plot showing annual electricity bill and consumption for each electricity customer in the retailer reporting information - With and without Solar for Ausgrid</t>
  </si>
  <si>
    <t>Figure 27</t>
  </si>
  <si>
    <t>Scatter plot showing annual electricity bill and consumption for each electricity customer in the retailer reporting information - With and without Solar for Endeavour Energy</t>
  </si>
  <si>
    <t>Figure 28</t>
  </si>
  <si>
    <t>Scatter plot showing annual electricity bill and consumption for each electricity customer in the retailer reporting information - With and without Solar for Essential Energy</t>
  </si>
  <si>
    <t>Figure 29</t>
  </si>
  <si>
    <t>Scatter plot showing annual electricity bill and consumption for each electricity customer in the retailer reporting information - With and without TOU for All Networks</t>
  </si>
  <si>
    <t>Figure 30</t>
  </si>
  <si>
    <t>Scatter plot showing annual electricity bill and consumption for each electricity customer in the retailer reporting information - With and without TOU for Ausgrid</t>
  </si>
  <si>
    <t>Figure 31</t>
  </si>
  <si>
    <t>Scatter plot showing annual electricity bill and consumption for each electricity customer in the retailer reporting information - With and without TOU for Endeavour Energy</t>
  </si>
  <si>
    <t>Figure 32</t>
  </si>
  <si>
    <t>Scatter plot showing annual electricity bill and consumption for each electricity customer in the retailer reporting information - With and without TOU for Essential Energy</t>
  </si>
  <si>
    <t>Figure 33</t>
  </si>
  <si>
    <t>Scatter plot showing annual electricity bill and consumption for each electricity customer in the retailer reporting information - Flat Tariff for All Networks</t>
  </si>
  <si>
    <t>Figure 34</t>
  </si>
  <si>
    <t>Density plot showing annual electricity bill for each electricity customer by Electricity Network in the retailer reporting information - Without Controlled Load</t>
  </si>
  <si>
    <t>Figure 35</t>
  </si>
  <si>
    <t>Density plot showing annual electricity consumption for each electricity customer by Electricity Network in the retailer reporting information - Without Controlled Load</t>
  </si>
  <si>
    <t>Figure 36</t>
  </si>
  <si>
    <t>Density plot showing annual electricity bill for each electricity customer by Electricity Network in the retailer reporting information - With Controlled Load</t>
  </si>
  <si>
    <t>Figure 37</t>
  </si>
  <si>
    <t>Density plot showing annual electricity consumption for each electricity customer by Electricity Network in the retailer reporting information - With Controlled Load</t>
  </si>
  <si>
    <t>Figure 38</t>
  </si>
  <si>
    <t>Density plot showing annual electricity bill for each electricity customer by Electricity Network in the retailer reporting information - Without Solar</t>
  </si>
  <si>
    <t>Figure 39</t>
  </si>
  <si>
    <t>Density plot showing annual electricity consumption for each electricity customer by Electricity Network in the retailer reporting information - Without Solar</t>
  </si>
  <si>
    <t>Figure 40</t>
  </si>
  <si>
    <t>Density plot showing annual electricity bill for each electricity customer by Electricity Network in the retailer reporting information - With Solar</t>
  </si>
  <si>
    <t>Figure 41</t>
  </si>
  <si>
    <t>Density plot showing annual electricity consumption for each electricity customer by Electricity Network in the retailer reporting information - With Solar</t>
  </si>
  <si>
    <t>Figure 42</t>
  </si>
  <si>
    <t>Density plot showing annual electricity bill for each electricity customer by Electricity Network in the retailer reporting information - Comparison of Without and With Solar</t>
  </si>
  <si>
    <t>Figure 43</t>
  </si>
  <si>
    <t>Density plot showing annual electricity consumption for each electricity customer by Electricity Network in the retailer reporting information - Comparison of Without and With Solar</t>
  </si>
  <si>
    <t>Figure 44</t>
  </si>
  <si>
    <t>Density plot showing annual electricity bill for each electricity customer by Electricity Network in the retailer reporting information - Comparison of Without and With Controlled Load</t>
  </si>
  <si>
    <t>Figure 45</t>
  </si>
  <si>
    <t>Density plot showing annual electricity consumption for each electricity customer by Electricity Network in the retailer reporting information - Comparison of Without and With Controlled Load</t>
  </si>
  <si>
    <t>Field</t>
  </si>
  <si>
    <t>Definition</t>
  </si>
  <si>
    <t>Customer account</t>
  </si>
  <si>
    <t>Customer account refers to a unique record of a customer with a retailer (or on-supplied customers). This metric will double count those households that switch from one retailer to another within the financial year.</t>
  </si>
  <si>
    <t>Customer accounts-to-eligible uptake</t>
  </si>
  <si>
    <t>Customer accounts that received the Rebate relative to the number of eligible customers (%). Here customer is defined as a unique eligible household (as described below) that receives any of the energy rebates or voucher.</t>
  </si>
  <si>
    <t>Electricity (kWh)</t>
  </si>
  <si>
    <t>Electricity consumption by customer account. Where a customer account does not have bills covering the entire year, the Department has annualised the consumption based on the number of days billing information is available for.</t>
  </si>
  <si>
    <t>Electricity bill</t>
  </si>
  <si>
    <t>Electricity bill in this report refers to annual billed amount customers would have paid before rebates were deducted. Where a customer account does not have bills covering the entire year, the Department has annualised the bill based on the number of days billing information is available for.</t>
  </si>
  <si>
    <t>Energy Accounts Payment Assistance (EAPA) Scheme</t>
  </si>
  <si>
    <t>The Energy Accounts Payment Assistance (EAPA) Scheme helps people experiencing a short term financial crisis or emergency to pay their electricity or gas bill.</t>
  </si>
  <si>
    <t>Family Energy Rebate (FER)</t>
  </si>
  <si>
    <t>The Family Energy Rebate helps NSW family households with dependent children who have received the Family Tax Benefit payment from the Federal Department of Human Services.</t>
  </si>
  <si>
    <t>Gas bill</t>
  </si>
  <si>
    <t>Gas bill in this report refers to annual billed amount (i.e. the sum of monthly or quarterly natural gas bills, including LPG) customers would have paid before rebates were deducted. Where a customer account does not have bills covering the entire year, the Department has annualised the bill based on the number of days billing information is available for.</t>
  </si>
  <si>
    <t>Hardship plan</t>
  </si>
  <si>
    <t>A retailer’s hardship program which helps customer with financial difficulty. A customer is counted as having a hardship plan when the customer had received hardship plan in the twelve months prior to disconnection.</t>
  </si>
  <si>
    <t>Household</t>
  </si>
  <si>
    <t>A unique customer account that receives a rebate. The count of eligible households or customers is based on couples where only one member is entitled to a health care card (HCC) or pensioner concession card (PCC). In terms of family tax benfit (FTB), this includes type A (helps with the cost of raising children), as well as combined types A and B (extra assistance to single-parent families and to couple families where one income is low).</t>
  </si>
  <si>
    <t>Life Support Rebate (LSR)</t>
  </si>
  <si>
    <t>The Life Support Rebate assists customers to pay their electricity bills if they are required, or have someone living with them who is required, to use approved energy-intensive equipment at home.</t>
  </si>
  <si>
    <t>Low Income Household Rebate (LIHR)</t>
  </si>
  <si>
    <t xml:space="preserve">The Low Income Household Rebate assists customers who hold eligible concession cards issued by the Federal Department of Human Services or the Department of Veterans’ Affairs. </t>
  </si>
  <si>
    <t>Market offer</t>
  </si>
  <si>
    <t>The prices under market offer contracts are set by the retailers. The terms and conditions of these contracts must adhere to minimum requirements governed by law. However, retailers and customers can choose to negotiate all other terms and conditions of the contract.</t>
  </si>
  <si>
    <t>Medical Energy Rebate (MER)</t>
  </si>
  <si>
    <t>The Medical Energy Rebate assists customers who have an inability to self-regulate body temperature when exposed to extremes (hot or cold) of environmental temperatures.</t>
  </si>
  <si>
    <t>Natural Gas (MJ)</t>
  </si>
  <si>
    <t>Gas consumption by customer account. Where a customer account does not have bills covering the entire year, the Department has annualised the consumption based on the number of days billing information is available for.</t>
  </si>
  <si>
    <t>NSW Gas Rebate (Gas)</t>
  </si>
  <si>
    <t>The NSW Gas Rebate helps eligible NSW households pay their natural gas bills. From 1 July 2016, this rebate will also be available to eligible households that rely on LPG for their basic needs.</t>
  </si>
  <si>
    <t>On-supplied</t>
  </si>
  <si>
    <t>On-supplied refers to customers that apply for rebates directly to the Department because they are not a direct energy account holder (e.g. households that live in a caravan park that pay the park owner for electricity).</t>
  </si>
  <si>
    <t>Payment plan</t>
  </si>
  <si>
    <t>A retailer’s payment arrangement plan which helps customer pay the energy bills in affordable instalments.  A customer is counted as having a payment arrangement when the customer had received payment arrangements in the twelve months prior to disconnection.</t>
  </si>
  <si>
    <t>Postcode</t>
  </si>
  <si>
    <t xml:space="preserve">Postcode for the supply address for the National Meter Identifier associated with each bill associated with each customer account (site address). </t>
  </si>
  <si>
    <t>Reporting period</t>
  </si>
  <si>
    <t xml:space="preserve">According to the NSW Social Programs for Energy Code, retailers are required to submit rebate billing data to the Department every six month since July 2017. This report package covers the information between July to December 2020. To gain a holistic view on rebate program, Jul-Dec 2020 data is compared with July to Dec 2019 (FY2019-1) and July to Dec 2018 data (FY2018-1). </t>
  </si>
  <si>
    <t>Standard offer</t>
  </si>
  <si>
    <t>The terms and conditions of standard offer contracts are regulated by law. Retailers cannot change the terms and conditions. The prices under standard offer contracts are set by the retailers themselves and cannot change more frequently than once every six months.</t>
  </si>
  <si>
    <t>Seniors Energy Rebate</t>
  </si>
  <si>
    <t xml:space="preserve">The Seniors Energy Rebate helps independent retirees having Commonwealth Seniors Health Card (CSHC) cover the cost of their electricity. </t>
  </si>
  <si>
    <t>Unique customer</t>
  </si>
  <si>
    <t>Unique customer is an attempt to estimate the number of rebate customers after accounting for those customers that switch from one retailer to another within the financial year.</t>
  </si>
  <si>
    <t>Table 1 Values for the NSW energy rebate programs and EAPA in 2022 July - June 2023</t>
  </si>
  <si>
    <t>Program</t>
  </si>
  <si>
    <t>Eligibility</t>
  </si>
  <si>
    <t>Value</t>
  </si>
  <si>
    <t>Retail customers</t>
  </si>
  <si>
    <t>On-supply and LPG customers</t>
  </si>
  <si>
    <t>Holds a current Pensioner Concession Card or Health Care Card issued by Services Australia or the Department of Veterans’ Affairs (DVA); or a DVA Gold Card marked with either ‘War Widow’, ‘War Widower pension’, ‘Totally and Permanently Incapacitated’ or ‘Disability Pension’.</t>
  </si>
  <si>
    <t>Gas Rebate (GR)</t>
  </si>
  <si>
    <t>Holds one of the above concession cards and is unable to self-regulate body temperature.</t>
  </si>
  <si>
    <t>Seniors Energy Rebate (SER)</t>
  </si>
  <si>
    <t>Holds a current Commonwealth Seniors Health Card issued by Services Australia or the Department of Veteran’s Affairs.</t>
  </si>
  <si>
    <t xml:space="preserve">Family Energy Rebate (FER) </t>
  </si>
  <si>
    <t>Receives the Family Tax Benefit A or B and not eligible for the LIHR.</t>
  </si>
  <si>
    <t>Receives the Family Tax Benefit A or B and eligible for the LIHR.</t>
  </si>
  <si>
    <t>Uses energy-intensive life support equipment.</t>
  </si>
  <si>
    <t>Up to $1343.20</t>
  </si>
  <si>
    <t>Up to $1477.52</t>
  </si>
  <si>
    <t>Energy Accounts Payment Assistance Scheme (EAPA)</t>
  </si>
  <si>
    <t xml:space="preserve">Experiencing a short-term financial crisis or emergency. </t>
  </si>
  <si>
    <t>Not available</t>
  </si>
  <si>
    <t>Notes</t>
  </si>
  <si>
    <t>1 EAPA was temporarily maintained at $400 during 2023-24.</t>
  </si>
  <si>
    <t>Table 2 Rebate customer numbers, rebate value and eligible household numbers in 2022 July - June 2023</t>
  </si>
  <si>
    <t>Rebate type</t>
  </si>
  <si>
    <t>Assumed average rebate per unique customer ($)</t>
  </si>
  <si>
    <t>Customer accounts that received a rebate relative to eligible households (%)</t>
  </si>
  <si>
    <t>Unique customers relative to eligible households (%)</t>
  </si>
  <si>
    <t>Low Income Household Rebate</t>
  </si>
  <si>
    <t>Medical Energy Rebate</t>
  </si>
  <si>
    <t>n/a</t>
  </si>
  <si>
    <t>Family Energy Rebate</t>
  </si>
  <si>
    <t>Life Support Rebate</t>
  </si>
  <si>
    <t>1 Number of customer accounts may double count customers that switch from one retailer to another within 2022 July - Dec.</t>
  </si>
  <si>
    <t>2 These rebates estimates are based on retailer reporting information and do not match invoicing data.</t>
  </si>
  <si>
    <t>3 Note this amount is less than the estimated rebate per household because of the portion of customers switched retailers in 2022 July - Dec.</t>
  </si>
  <si>
    <t>4 Number of unique customers for each rebate type is based on total paid amount divided by an assumed average rebate amount per customer. This is less than the number of customer accounts as customers that switch retailers appear as two customer accounts.</t>
  </si>
  <si>
    <t>5 Total unique customers are the customer accounts with a bill in the second quarter of 2022 July - Dec plus on-supplied customers, EAPA and FER customers from OECC records. This is less than the number of customer accounts as customers that switch retailers appear as two customer accounts.</t>
  </si>
  <si>
    <t>6 Customer accounts that switched estimated by taking the difference between estimates for number of unique accounts and unique customers.</t>
  </si>
  <si>
    <t>7 Estimates based on data provided by Services Australia, Department of Social Services, and Department of Veterans Affairs and Australian Taxation Office.</t>
  </si>
  <si>
    <t>8 NSW Gas Rebate figures includes natural gas and LPG. Number of gas delivery point identifiers (DPI) is not necessarily equal to number of active gas users.</t>
  </si>
  <si>
    <t>9 Seniors Energy Rebate was introduced in July 2019. This is processed and paid by Service NSW.</t>
  </si>
  <si>
    <t>10 Total values for eligibility (last three columns) includes Low Income Household Rebate and Family Energy Rebate only and is less than the sum of eligible households for LIHR and FER as some households receive both rebates.</t>
  </si>
  <si>
    <t>The Programs</t>
  </si>
  <si>
    <t>LIHR</t>
  </si>
  <si>
    <t>GR</t>
  </si>
  <si>
    <t>MER</t>
  </si>
  <si>
    <t>FER</t>
  </si>
  <si>
    <t>LSR</t>
  </si>
  <si>
    <t>EAPA</t>
  </si>
  <si>
    <t>NSW Gas Rebate</t>
  </si>
  <si>
    <t>1 The SER and embedded network (on supply) customer data were not included in this table as this information is not available in ESP customer billing data collected from retailers. SER is administered by Service NSW and is not issued by energy retailers.</t>
  </si>
  <si>
    <t>2 ‘n/a’ values indicate no valid data was available. This mainly relates to energy type and rebate type combinations i.e. the GR was not considered reliable or applicable for electricity accounts and vice versa for electricity rebates for gas accounts.</t>
  </si>
  <si>
    <t>Table 4 Electricity consumption and bills in 2022 July - June 2023 by retail offer type1</t>
  </si>
  <si>
    <t>Offer type</t>
  </si>
  <si>
    <t>Number of electricity customer accounts</t>
  </si>
  <si>
    <t>Average annual electricity bill ($/yr)</t>
  </si>
  <si>
    <t>Average electricity use (kWh/yr)</t>
  </si>
  <si>
    <t>Average electricity cost (c/kWh)</t>
  </si>
  <si>
    <t>Rebates relative to electricity bill (%)</t>
  </si>
  <si>
    <t>Market offer only</t>
  </si>
  <si>
    <t>Standard offer only</t>
  </si>
  <si>
    <t>Customer accounts which switched between standard and market</t>
  </si>
  <si>
    <t xml:space="preserve"> -        </t>
  </si>
  <si>
    <t>1 All data in this table is based on retailer reporting information and may not match results in other tables which have been suplemented with Departmental information.</t>
  </si>
  <si>
    <t>2 When a customer switches energy retailers only a portion of their annual bill will appear in a retailer’s reporting information. Most rebates (except EAPA and FER) are paid based on the on a daily basis so only part of a rebate will be captured. This metric inflates the rebate amount to represent a full year rebate amount to account for customers who switch retailers.</t>
  </si>
  <si>
    <t>3 "Total from retailer reporting" only counts customer accounts receiving a rebate that appear in retailer reporting information. Refer to table 2, for average rebate per unique customer including both retail and on-supplied customer groups.</t>
  </si>
  <si>
    <t>Table 5 Gas consumption and bills in 2022 July - June 2023 by retail offer type1</t>
  </si>
  <si>
    <t>Number of gas customer accounts</t>
  </si>
  <si>
    <t>Average annual gas bill ($/yr)</t>
  </si>
  <si>
    <t>Average gas use (MJ/yr)</t>
  </si>
  <si>
    <t>Average gas cost (c/MJ)</t>
  </si>
  <si>
    <t>Rebates relative to gas bill (%)</t>
  </si>
  <si>
    <t>Customer switching from standard to market</t>
  </si>
  <si>
    <t>Total from retailer reporting (excludes on supplied customers)</t>
  </si>
  <si>
    <t>3 These figures do not include Energy Account Payment Assistance (EAPA) vouchers.</t>
  </si>
  <si>
    <t>Table 6 Rebate uptake in 2022 July - June 2023 by electricity network</t>
  </si>
  <si>
    <t>Electricity network</t>
  </si>
  <si>
    <t>Customer accounts receiving a rebate relative to total customers (%)</t>
  </si>
  <si>
    <t>Endeavour Energy</t>
  </si>
  <si>
    <t>Essential Energy</t>
  </si>
  <si>
    <t>1 Number of electricity customer accounts’ counts customer accounts receiving a rebate that appear in both retailer reporting and on-supplied dataset.</t>
  </si>
  <si>
    <t xml:space="preserve">2 Based on Q4 2021-2022 AER Retail energy market performance report and AER 2019-20 RIN response data </t>
  </si>
  <si>
    <t>4 Total figures include all records from retailers reporting and on-supplied dataset, which may be outside the distribution network area (e.g. invalid postcodes or postcodes across state boundary).</t>
  </si>
  <si>
    <t>Table 7 Rebate uptake in 2022 July - June 2023 by gas network</t>
  </si>
  <si>
    <t>Gas network</t>
  </si>
  <si>
    <t>1 Number of customer accounts’ counts customer accounts receiving a rebate that appear in both retailer reporting and on-supplied dataset.</t>
  </si>
  <si>
    <t xml:space="preserve">2 Based on Q4 2021-2022 AER Retail energy market performance report and company market shares reported in 2019-20 rebate report. </t>
  </si>
  <si>
    <t>3 Based on customers within the gas network area. Note ActewAGL has been renamed to Evoenergy.</t>
  </si>
  <si>
    <t>4 Total figures include all records from retailers reporting and on-supplied dataset, which may be outside the gas network area (e.g. invalid postcodes or postcodes across state boundary).</t>
  </si>
  <si>
    <t>Number of customer accounts receiving a rebate</t>
  </si>
  <si>
    <t>Average annual electricity bill
($/yr)</t>
  </si>
  <si>
    <t>Rebates relative to bill (%)</t>
  </si>
  <si>
    <t>Ausgrid</t>
  </si>
  <si>
    <t>Standard</t>
  </si>
  <si>
    <t>Market</t>
  </si>
  <si>
    <t>Total</t>
  </si>
  <si>
    <t>1 Offer type refers to customer accounts on standard or Market offers at any time in July-Dec 2022.</t>
  </si>
  <si>
    <t>3 These figures do not include Energy Account Payment Assistance (EAPA) vouchers</t>
  </si>
  <si>
    <t>4 "Total from retailer reporting" only counts customer accounts receiving a rebate that appear in retailer reporting information. Refer to table 2, for average rebate per unique customer including both retail and on-supplied customer groups.</t>
  </si>
  <si>
    <t>Table 9 Gas consumption and bills in 2022 July - June 2023 by retail offer type and gas network</t>
  </si>
  <si>
    <t>Average gas cost (c/kWh)</t>
  </si>
  <si>
    <t>Jemena</t>
  </si>
  <si>
    <t>Central Ranges (APA)</t>
  </si>
  <si>
    <t>Australian Gas Networks</t>
  </si>
  <si>
    <t>1 When a customer switches energy retailers only a portion of their annual bill will appear in a retailer’s reporting information. Most rebates (except EAPA and FER) are paid based on the on a daily basis so only part of a rebate will be captured. This metric inflates the rebate amount to represent a full year rebate amount to account for customers who switch retailers.</t>
  </si>
  <si>
    <t>2 These figures do not include Energy Account Payment Assistance (EAPA) vouchers.</t>
  </si>
  <si>
    <t xml:space="preserve">3  "Total from retailer reporting" only counts customer accounts receiving a rebate that appear in retailer reporting information. </t>
  </si>
  <si>
    <t>4 Note ActewAGL has been renamed to Evoenergy.</t>
  </si>
  <si>
    <t>FY2017-18</t>
  </si>
  <si>
    <t>FY2018-19</t>
  </si>
  <si>
    <t>FY2019-20</t>
  </si>
  <si>
    <t>FY2020-21</t>
  </si>
  <si>
    <t>FY2021-22</t>
  </si>
  <si>
    <t>FY2022-23</t>
  </si>
  <si>
    <t>0 - 1000</t>
  </si>
  <si>
    <t>1,000 - 2,000</t>
  </si>
  <si>
    <t>2,000 - 3,000</t>
  </si>
  <si>
    <t>3,000 - 4,000</t>
  </si>
  <si>
    <t>4,000 - 5,000</t>
  </si>
  <si>
    <t>5,000 - 6,000</t>
  </si>
  <si>
    <t>6,000 - 7,000</t>
  </si>
  <si>
    <t>7,000 - 8,000</t>
  </si>
  <si>
    <t>8,000 - 9,000</t>
  </si>
  <si>
    <t>9,000 - 10,000</t>
  </si>
  <si>
    <t>10,000 - 11,000</t>
  </si>
  <si>
    <t>11,000 - 12,000</t>
  </si>
  <si>
    <t>12,000 - 13,000</t>
  </si>
  <si>
    <t>13,000 - 14,000</t>
  </si>
  <si>
    <t>14,000 - 15,000</t>
  </si>
  <si>
    <t>15,000 - 16000</t>
  </si>
  <si>
    <t>16,000 - 17,000</t>
  </si>
  <si>
    <t>17,000 - 18,000</t>
  </si>
  <si>
    <t>18,000 - 19,000</t>
  </si>
  <si>
    <t>19,000 - 20,000</t>
  </si>
  <si>
    <t>1 Customer accounts whose values were outside the following ranges were removed as outliers.</t>
  </si>
  <si>
    <t>Table 11. Annualised distribution of electricity bill by offer type and electricity network. </t>
  </si>
  <si>
    <t>0 - 500</t>
  </si>
  <si>
    <t>500 - 1,000</t>
  </si>
  <si>
    <t>1,000 - 1,500</t>
  </si>
  <si>
    <t>1,500 - 2,000</t>
  </si>
  <si>
    <t>2,000 - 2,500</t>
  </si>
  <si>
    <t>2,500 - 3,000</t>
  </si>
  <si>
    <t>3,000 - 3,500</t>
  </si>
  <si>
    <t>3,500 - 4,000</t>
  </si>
  <si>
    <t>4,000 - 4,500</t>
  </si>
  <si>
    <t>4,500 - 5,000</t>
  </si>
  <si>
    <t>5,000 - 5,500</t>
  </si>
  <si>
    <t>5,500 - 6,000</t>
  </si>
  <si>
    <t>&lt;10</t>
  </si>
  <si>
    <t>6,000 - 6,500</t>
  </si>
  <si>
    <t>-</t>
  </si>
  <si>
    <t>6,500 - 7,000</t>
  </si>
  <si>
    <t>7,000 - 7,500</t>
  </si>
  <si>
    <t xml:space="preserve"> -</t>
  </si>
  <si>
    <t>7,500 - 8,000</t>
  </si>
  <si>
    <t>8,000 - 8,500</t>
  </si>
  <si>
    <t>8,500 - 9,000</t>
  </si>
  <si>
    <t>9,000 - 9,500</t>
  </si>
  <si>
    <t>9,500 - 10,000</t>
  </si>
  <si>
    <t>2 Excludes solar feed-in credit/solar exports for solar customers.</t>
  </si>
  <si>
    <t>Table 12. Annualised distribution of gas consumption by offer type and gas network.</t>
  </si>
  <si>
    <t>ActewAGL</t>
  </si>
  <si>
    <t>APA Group</t>
  </si>
  <si>
    <t>0 - 5,000</t>
  </si>
  <si>
    <t>5,000 - 10,000</t>
  </si>
  <si>
    <t>10,000 - 15,000</t>
  </si>
  <si>
    <t>15,000 - 20,000</t>
  </si>
  <si>
    <t>20,000 - 25,000</t>
  </si>
  <si>
    <t>25,000 - 30,000</t>
  </si>
  <si>
    <t>30,000 - 35,000</t>
  </si>
  <si>
    <t>35,000 - 40,000</t>
  </si>
  <si>
    <t>40,000 - 45,000</t>
  </si>
  <si>
    <t>45,000 - 50,000</t>
  </si>
  <si>
    <t>&lt;11</t>
  </si>
  <si>
    <t>50,000 - 55,000</t>
  </si>
  <si>
    <t>55,000 - 60,000</t>
  </si>
  <si>
    <t>60,000 - 65,000</t>
  </si>
  <si>
    <t>65,000 - 70,000</t>
  </si>
  <si>
    <t>70,000 - 75,000</t>
  </si>
  <si>
    <t>75,000 - 80,000</t>
  </si>
  <si>
    <t>80,000 - 85,000</t>
  </si>
  <si>
    <t>85,000 - 90,000</t>
  </si>
  <si>
    <t>90,000 - 95,000</t>
  </si>
  <si>
    <t>95,000 - 100,000</t>
  </si>
  <si>
    <t>1 Excludes solar feed-in credit/solar exports for solar customers.</t>
  </si>
  <si>
    <t>Table 13. Annualised distribution of gas bill by offer type and gas network.</t>
  </si>
  <si>
    <t>0 - 200</t>
  </si>
  <si>
    <t>200 - 400</t>
  </si>
  <si>
    <t>400 - 600</t>
  </si>
  <si>
    <t>600 - 800</t>
  </si>
  <si>
    <t>800 - 1000</t>
  </si>
  <si>
    <t>1000 - 1200</t>
  </si>
  <si>
    <t>1200 - 1400</t>
  </si>
  <si>
    <t>1400 - 1600</t>
  </si>
  <si>
    <t>1600 - 1800</t>
  </si>
  <si>
    <t>1800 - 2000</t>
  </si>
  <si>
    <t>2000 - 2200</t>
  </si>
  <si>
    <t>2200 - 2400</t>
  </si>
  <si>
    <t>2400 - 2600</t>
  </si>
  <si>
    <t>2600 - 2800</t>
  </si>
  <si>
    <t>2800 - 3000</t>
  </si>
  <si>
    <t>3000 - 3200</t>
  </si>
  <si>
    <t>3200 - 3400</t>
  </si>
  <si>
    <t>3400 - 3600</t>
  </si>
  <si>
    <t>3600 - 3800</t>
  </si>
  <si>
    <t>3800 - 4000</t>
  </si>
  <si>
    <t>Table 14 Number of on supply accounts and value of rebates for on supply customers by rebate type in 2022-23</t>
  </si>
  <si>
    <t>Number of on supply accounts</t>
  </si>
  <si>
    <t>Per cent of customer accounts that are on supply</t>
  </si>
  <si>
    <t>Total rebate value for on supply accounts ($)</t>
  </si>
  <si>
    <t>GR (on supply)</t>
  </si>
  <si>
    <t>GR (bottled gas; LPG)</t>
  </si>
  <si>
    <t>SER</t>
  </si>
  <si>
    <t>Table 15 Number of applications approved by NGO EAPA providers and the NSW Government EAPA Provider in 2022 July - June 2023</t>
  </si>
  <si>
    <t>EAPA Provider</t>
  </si>
  <si>
    <t>Energy voucher type</t>
  </si>
  <si>
    <t>Number of applications approved</t>
  </si>
  <si>
    <t>Per cent of applications approved (%)</t>
  </si>
  <si>
    <t>Value of approved applications ($)</t>
  </si>
  <si>
    <t>NSW Government EAPA Provider</t>
  </si>
  <si>
    <t>Electricity</t>
  </si>
  <si>
    <t>Gas</t>
  </si>
  <si>
    <t>NGO EAPA Providers</t>
  </si>
  <si>
    <t>Electricity &amp; Gas</t>
  </si>
  <si>
    <t>Tables 16 &amp; 17 Customer accounts and value by local government area in 2022 July - June 2023</t>
  </si>
  <si>
    <t>Table 17</t>
  </si>
  <si>
    <t>Top ten Local Government Areas</t>
  </si>
  <si>
    <t>Bottom ten Local Government Areas</t>
  </si>
  <si>
    <t>Local Government Area</t>
  </si>
  <si>
    <t>Total rebate value ($)</t>
  </si>
  <si>
    <t>CENTRAL COAST</t>
  </si>
  <si>
    <t>BREWARRINA</t>
  </si>
  <si>
    <t>CANTERBURY-BANKSTOWN</t>
  </si>
  <si>
    <t>BALRANALD</t>
  </si>
  <si>
    <t>BLACKTOWN</t>
  </si>
  <si>
    <t>CENTRAL DARLING</t>
  </si>
  <si>
    <t>LAKE MACQUARIE</t>
  </si>
  <si>
    <t>BOURKE</t>
  </si>
  <si>
    <t>FAIRFIELD</t>
  </si>
  <si>
    <t>CARRATHOOL</t>
  </si>
  <si>
    <t>WOLLONGONG</t>
  </si>
  <si>
    <t>BOGAN</t>
  </si>
  <si>
    <t>LIVERPOOL</t>
  </si>
  <si>
    <t>WALCHA</t>
  </si>
  <si>
    <t>CUMBERLAND</t>
  </si>
  <si>
    <t>WARREN</t>
  </si>
  <si>
    <t>PENRITH</t>
  </si>
  <si>
    <t>HAY</t>
  </si>
  <si>
    <t>MID-COAST</t>
  </si>
  <si>
    <t>COBAR</t>
  </si>
  <si>
    <t>1 Based on the number of distinct customer accounts for electricity from retailer information and on-supplied, FER and EAPA customers numbers from OECC records.</t>
  </si>
  <si>
    <t>2 Based on the number of distinct customer accounts on market offers relative to the total number of customer accounts for electricity/gas.</t>
  </si>
  <si>
    <t>Table 18 &amp; 19 Market offers for electricity in 10 top and bottom local government areas in 2022 July - June 2023</t>
  </si>
  <si>
    <t>Table 18</t>
  </si>
  <si>
    <t>Table 19</t>
  </si>
  <si>
    <t>BERRIGAN</t>
  </si>
  <si>
    <t>TENTERFIELD</t>
  </si>
  <si>
    <t>MUSWELLBROOK</t>
  </si>
  <si>
    <t>QUEANBEYAN-PALERANG</t>
  </si>
  <si>
    <t>PORT STEPHENS</t>
  </si>
  <si>
    <t>JUNEE</t>
  </si>
  <si>
    <t>SINGLETON</t>
  </si>
  <si>
    <t>INNER WEST</t>
  </si>
  <si>
    <t>MAITLAND</t>
  </si>
  <si>
    <t>GOULBURN MULWAREE</t>
  </si>
  <si>
    <t>CAMDEN</t>
  </si>
  <si>
    <t>BYRON</t>
  </si>
  <si>
    <t>MURRUMBIDGEE</t>
  </si>
  <si>
    <t>ALBURY</t>
  </si>
  <si>
    <t>UPPER LACHLAN</t>
  </si>
  <si>
    <t>FEDERATION</t>
  </si>
  <si>
    <t>SYDNEY</t>
  </si>
  <si>
    <t>1 Based on the number of distinct customer accounts on market offers relative to the total number of customer accounts for electricity/gas.</t>
  </si>
  <si>
    <t xml:space="preserve">2 LHIR customer accounts-to-eligible uptake rate denotes customer accounts that received the LIHR relative to the number of eligible customers </t>
  </si>
  <si>
    <t>Table 20 &amp; 21 Market offers for gas in 10 top and bottom local government areas in 2022 July - June 2023</t>
  </si>
  <si>
    <t>Table 20</t>
  </si>
  <si>
    <t>Table 21</t>
  </si>
  <si>
    <t>ORANGE</t>
  </si>
  <si>
    <t>SHOALHAVEN</t>
  </si>
  <si>
    <t>BATHURST</t>
  </si>
  <si>
    <t>KU-RING-GAI</t>
  </si>
  <si>
    <t>WAGGA WAGGA</t>
  </si>
  <si>
    <t>TAMWORTH</t>
  </si>
  <si>
    <t>HILLTOPS</t>
  </si>
  <si>
    <t>THE HILLS</t>
  </si>
  <si>
    <t>WOOLLAHRA</t>
  </si>
  <si>
    <t>WINGECARRIBEE</t>
  </si>
  <si>
    <t>BLUE MOUNTAINS</t>
  </si>
  <si>
    <t>WAVERLEY</t>
  </si>
  <si>
    <t xml:space="preserve">1 LHIR customer accounts-to-eligible uptake rate denotes customer accounts that received the LIHR relative to the number of eligible customers </t>
  </si>
  <si>
    <t>Table 22 &amp; 23 Uptake by eligible households in 10 top and bottom local government areas in 2022 July - June 2023</t>
  </si>
  <si>
    <t>Table 22</t>
  </si>
  <si>
    <t>Table 23</t>
  </si>
  <si>
    <t>WALGETT</t>
  </si>
  <si>
    <t>MURRAY RIVER</t>
  </si>
  <si>
    <t>BROKEN HILL</t>
  </si>
  <si>
    <t>STRATHFIELD</t>
  </si>
  <si>
    <t>WEDDIN</t>
  </si>
  <si>
    <t>KIAMA</t>
  </si>
  <si>
    <t>KYOGLE</t>
  </si>
  <si>
    <t>COOTAMUNDRA-GUNDAGAI</t>
  </si>
  <si>
    <t>MOREE PLAINS</t>
  </si>
  <si>
    <t>PORT MACQUARIE-HASTINGS</t>
  </si>
  <si>
    <t>BURWOOD</t>
  </si>
  <si>
    <t>Table 24-A Average electricity consumption and bills by Tariff plan reported in 2022 July - June 2023</t>
  </si>
  <si>
    <t>Tariff type</t>
  </si>
  <si>
    <t>Average annualised electricity bill ($/yr)</t>
  </si>
  <si>
    <t>% of customer on total rebate population</t>
  </si>
  <si>
    <t>Average Annualised Discount</t>
  </si>
  <si>
    <t>Average Annualised Solar Export (kWh/yr)</t>
  </si>
  <si>
    <t>Average Solar Feed-in Tariff (c/kWh)</t>
  </si>
  <si>
    <t>null</t>
  </si>
  <si>
    <t>Table 24-B Median electricity consumption and bills by Tariff plan reported in 2022 July - June 2023</t>
  </si>
  <si>
    <t>Median annualised electricity bill ($/yr)</t>
  </si>
  <si>
    <t>Equavalent average annualised net electricity use (kWh/yr)6</t>
  </si>
  <si>
    <t>Average annualised grid electricity use (kWh/yr)9</t>
  </si>
  <si>
    <t>Median annual rebate ($)</t>
  </si>
  <si>
    <t>% of customer on total rebate population2</t>
  </si>
  <si>
    <t>Median Annualised Discount</t>
  </si>
  <si>
    <t>Median Annualised Solar Export (kWh/yr)</t>
  </si>
  <si>
    <t>Median Solar Feed-in Tariff (c/kWh)</t>
  </si>
  <si>
    <t xml:space="preserve">Notes: </t>
  </si>
  <si>
    <t>1 The table has more columns than the last report. All data in this table is based on retailer reporting information and may not match results in other tables which have been suplemented with Departmental information.</t>
  </si>
  <si>
    <t>2 Adding these will be more than the total rebate customers in Table 1. This is because this table includes switching customers between offer types and also tariff types.</t>
  </si>
  <si>
    <t>3 Tariffs are mutually exclusive of each other.</t>
  </si>
  <si>
    <t>4 Total number of Solar customers. The subtotal of solar is provided in the next four rows.</t>
  </si>
  <si>
    <t>5 Adding this will add up to total Solar customers.</t>
  </si>
  <si>
    <t>6 For solar customers this number represents the average net consumption which is the energy drawn from the grid minus energy exported to the grid.</t>
  </si>
  <si>
    <t xml:space="preserve">7 It is cautioned that because of footnote 6 this number does not represent the average cost of the total grid consumption. </t>
  </si>
  <si>
    <t xml:space="preserve">8 Exclude solar feed-in credit </t>
  </si>
  <si>
    <t>9 Exclude solar export to the grid</t>
  </si>
  <si>
    <t>10 Exclude solar feed-in credit and solar export</t>
  </si>
  <si>
    <t>QA - mean difference in numbers - previous year</t>
  </si>
  <si>
    <t>QA - median difference in numbers - previous year</t>
  </si>
  <si>
    <t>Disconnected customer accounts</t>
  </si>
  <si>
    <t>Customer accounts disconnected relative to total rebate customer accounts (%)</t>
  </si>
  <si>
    <t>Customer accounts reconnected within a day of disconnection</t>
  </si>
  <si>
    <t>Average overdue amount when disconnected</t>
  </si>
  <si>
    <t>Average annual electricity use (kWh/yr)</t>
  </si>
  <si>
    <t>1 All data in this table is based on retailer reporting information and may not match results in other tables which have been suplemented with Departmental information</t>
  </si>
  <si>
    <t>2 Whether in the 12 months prior to disconnection the customer had been on the retailer’s hardship or payment plan</t>
  </si>
  <si>
    <t>Average overdue amount when disconnected ($)</t>
  </si>
  <si>
    <t>Average annual gas use (MJ/yr)</t>
  </si>
  <si>
    <t>2 Whether in the 12 months prior to disconnection the customer had been on the retailer’s hardship or payment plan.</t>
  </si>
  <si>
    <t>3 Note ActewAGL has been renamed to Evoenergy.</t>
  </si>
  <si>
    <t>Figures- Plots of electricity and gas bills and consumption for different Tariff types</t>
  </si>
  <si>
    <t xml:space="preserve"> </t>
  </si>
  <si>
    <t>Figure 1 Scatter plot showing annual electricity bill and consumption for each electricity customer in the retailer reporting information</t>
  </si>
  <si>
    <t>Figure 2 Scatter plot showing annual gas bills and consumption for each gas customer in the retailer reporting information</t>
  </si>
  <si>
    <t>Figure 3 Histogram plot showing annual electricity bill for electricity customers in the retailer reporting information - Flat tariff</t>
  </si>
  <si>
    <t>Figure 4 Histogram plot showing annual electricity consumption for electricity customers in the retailer reporting information - Flat tariff</t>
  </si>
  <si>
    <t>Figure 5 Histogram plot showing annual electricity bill for electricity customers in the retailer reporting information - Flat Tariff with Controlled Load</t>
  </si>
  <si>
    <t>Figure 6 Histogram plot showing annual electricity consumption for electricity customers in the retailer reporting information - Flat Tariff with Controlled Load</t>
  </si>
  <si>
    <t>Figure 7 Histogram plot showing annual electricity bill for electricity customers in the retailer reporting information - Time-of-use Tariff</t>
  </si>
  <si>
    <t>Figure 8 Histogram plot showing annual electricity consumption for electricity customers in the retailer reporting information - Time-of-use Tariff</t>
  </si>
  <si>
    <t>Figure 9 Histogram plot showing annual electricity bill for electricity customers in the retailer reporting information - Time-of-use with Controlled Load</t>
  </si>
  <si>
    <t>Figure 10 Histogram plot showing annual electricity consumption for electricity customers in the retailer reporting information - Time-of-use with Controlled Load</t>
  </si>
  <si>
    <t>Figure 11 Histogram plot showing annual electricity bill for electricity customers in the retailer reporting information - Solar</t>
  </si>
  <si>
    <t>Figure 12 Histogram plot showing annual electricity consumption for electricity customers in the retailer reporting information - Solar</t>
  </si>
  <si>
    <t>Figure 13 Histogram plot showing annual electricity bill for electricity customers in the retailer reporting information - Flat Tariff with Solar</t>
  </si>
  <si>
    <t>Figure 14 Histogram plot showing annual electricity consumption for electricity customers in the retailer reporting information - Flat Tariff with Solar</t>
  </si>
  <si>
    <t>Figure 15 Histogram plot showing annual electricity bill for electricity customers in the retailer reporting information - Flat Tariff with Controlled Load and Solar</t>
  </si>
  <si>
    <t>Figure 16 Histogram plot showing annual electricity consumption for electricity customers in the retailer reporting information - Flat Tariff with Controlled Load and Solar</t>
  </si>
  <si>
    <t>Figure 17 Histogram plot showing annual electricity bill for electricity customers in the retailer reporting information - Time-of-use with Solar</t>
  </si>
  <si>
    <t>Figure 18 Histogram plot showing annual electricity consumption for electricity customers in the retailer reporting information - Time-of-use with Solar</t>
  </si>
  <si>
    <t>Figure 19 Histogram plot showing annual electricity bill for electricity customers in the retailer reporting information - Time-of-use with Controlled Load and Solar</t>
  </si>
  <si>
    <t>Figure 20 Histogram plot showing annual electricity consumption for electricity customers in the retailer reporting information - Time-of-use with Controlled Load and Solar</t>
  </si>
  <si>
    <t xml:space="preserve">Figure 21 Scatter plot showing annual electricity bill and consumption for each electricity customer in the retailer reporting information - With and without Controlled Load for All Networks
</t>
  </si>
  <si>
    <t>Figure 22 Scatter plot showing annual electricity bill and consumption for each electricity customer in the retailer reporting information - With and without Controlled Load for Ausgrid</t>
  </si>
  <si>
    <t>Figure 23 Scatter plot showing annual electricity bill and consumption for each electricity customer in the retailer reporting information - With and without Controlled Load for Endeavour Energy</t>
  </si>
  <si>
    <t>Figure 24 Scatter plot showing annual electricity bill and consumption for each electricity customer in the retailer reporting information - With and without Controlled Load for Essential Energy</t>
  </si>
  <si>
    <t>Figure 25 Scatter plot showing annual electricity bill and consumption for each electricity customer in the retailer reporting information - With and without Solar for All Networks</t>
  </si>
  <si>
    <t>Figure 26 Scatter plot showing annual electricity bill and consumption for each electricity customer in the retailer reporting information - With and without Solar for Ausgrid</t>
  </si>
  <si>
    <t>Figure 27 Scatter plot showing annual electricity bill and consumption for each electricity customer in the retailer reporting information - With and without Solar for Endeavour Energy</t>
  </si>
  <si>
    <t>Figure 28 Scatter plot showing annual electricity bill and consumption for each electricity customer in the retailer reporting information - With and without Solar for Essential Energy</t>
  </si>
  <si>
    <t>Figure 29 Scatter plot showing annual electricity bill and consumption for each electricity customer in the retailer reporting information - With and without TOU for All Networks</t>
  </si>
  <si>
    <t>Figure 30 Scatter plot showing annual electricity bill and consumption for each electricity customer in the retailer reporting information - With and without TOU for Ausgrid</t>
  </si>
  <si>
    <t>Figure 31 Scatter plot showing annual electricity bill and consumption for each electricity customer in the retailer reporting information - With and without TOU for Endeavour Energy</t>
  </si>
  <si>
    <t>Figure 32 Scatter plot showing annual electricity bill and consumption for each electricity customer in the retailer reporting information - With and without TOU for Essential Energy</t>
  </si>
  <si>
    <t>Figure 33 Scatter plot showing annual electricity bill and consumption for each electricity customer in the retailer reporting information - Flat Tariff for All Networks</t>
  </si>
  <si>
    <t>Figure 34 Density plot showing annual electricity bill for each electricity customer by Electricity Network in the retailer reporting information - Without Controlled Load</t>
  </si>
  <si>
    <t>Figure 35 Density plot showing annual electricity consumption for each electricity customer by Electricity Network in the retailer reporting information - Without Controlled Load</t>
  </si>
  <si>
    <t>Figure 36 Density plot showing annual electricity bill for each electricity customer by Electricity Network in the retailer reporting information - With Controlled Load</t>
  </si>
  <si>
    <t>Figure 37 Density plot showing annual electricity consumption for each electricity customer by Electricity Network in the retailer reporting information - With Controlled Load</t>
  </si>
  <si>
    <t>Figure 38 Density plot showing annual electricity bill for each electricity customer by Electricity Network in the retailer reporting information - Without Solar</t>
  </si>
  <si>
    <t>Figure 39 Density plot showing annual electricity consumption for each electricity customer by Electricity Network in the retailer reporting information - Without Solar</t>
  </si>
  <si>
    <t>Figure 40 Density plot showing annual electricity bill for each electricity customer by Electricity Network in the retailer reporting information - With Solar</t>
  </si>
  <si>
    <t>Figure 41 Density plot showing annual electricity consumption for each electricity customer by Electricity Network in the retailer reporting information - With Solar</t>
  </si>
  <si>
    <t>v</t>
  </si>
  <si>
    <t>Figure 42 Density plot showing annual electricity bill across different networks - With and Without Solar</t>
  </si>
  <si>
    <t>Figure 43 Density plot showing annual electricity consumption across different networks - With and Without Solar</t>
  </si>
  <si>
    <t>Figure 44 Density plot showing annual electricity bill across different networks - With and Without Controlled Load</t>
  </si>
  <si>
    <t>Figure 45 Density plot showing annual electricity Consumption across different networks - With and Without Controlled Load</t>
  </si>
  <si>
    <t>Appendix A Rebate customers and value by rebate type and local government area in 2022 July - June 20231</t>
  </si>
  <si>
    <t>Average rebate value ($ per customer account)</t>
  </si>
  <si>
    <t>Customer accounts (#)</t>
  </si>
  <si>
    <t>ARMIDALE</t>
  </si>
  <si>
    <t>BALLINA</t>
  </si>
  <si>
    <t>BAYSIDE</t>
  </si>
  <si>
    <t>BEGA VALLEY</t>
  </si>
  <si>
    <t>BELLINGEN</t>
  </si>
  <si>
    <t>BLAND</t>
  </si>
  <si>
    <t>BLAYNEY</t>
  </si>
  <si>
    <t>CABONNE</t>
  </si>
  <si>
    <t>CAMPBELLTOWN</t>
  </si>
  <si>
    <t>CANADA BAY</t>
  </si>
  <si>
    <t>CESSNOCK</t>
  </si>
  <si>
    <t>CLARENCE VALLEY</t>
  </si>
  <si>
    <t>COFFS HARBOUR</t>
  </si>
  <si>
    <t>COOLAMON</t>
  </si>
  <si>
    <t>COONAMBLE</t>
  </si>
  <si>
    <t>COWRA</t>
  </si>
  <si>
    <t>DUBBO</t>
  </si>
  <si>
    <t>DUNGOG</t>
  </si>
  <si>
    <t>EDWARD RIVER</t>
  </si>
  <si>
    <t>EUROBODALLA</t>
  </si>
  <si>
    <t>FORBES</t>
  </si>
  <si>
    <t>GEORGES RIVER</t>
  </si>
  <si>
    <t>GILGANDRA</t>
  </si>
  <si>
    <t>GLEN INNES SEVERN</t>
  </si>
  <si>
    <t>GREATER HUME</t>
  </si>
  <si>
    <t>GRIFFITH</t>
  </si>
  <si>
    <t>GUNNEDAH</t>
  </si>
  <si>
    <t>GWYDIR</t>
  </si>
  <si>
    <t>HAWKESBURY</t>
  </si>
  <si>
    <t>HORNSBY</t>
  </si>
  <si>
    <t>HUNTERS HILL</t>
  </si>
  <si>
    <t>INVERELL</t>
  </si>
  <si>
    <t>KEMPSEY</t>
  </si>
  <si>
    <t>LACHLAN</t>
  </si>
  <si>
    <t>LANE COVE</t>
  </si>
  <si>
    <t>LEETON</t>
  </si>
  <si>
    <t>LISMORE</t>
  </si>
  <si>
    <t>LITHGOW</t>
  </si>
  <si>
    <t>LIVERPOOL PLAINS</t>
  </si>
  <si>
    <t>LOCKHART</t>
  </si>
  <si>
    <t>MID-WESTERN</t>
  </si>
  <si>
    <t>MOSMAN</t>
  </si>
  <si>
    <t>NAMBUCCA VALLEY</t>
  </si>
  <si>
    <t>NARRABRI</t>
  </si>
  <si>
    <t>NARRANDERA</t>
  </si>
  <si>
    <t>NARROMINE</t>
  </si>
  <si>
    <t>NEWCASTLE</t>
  </si>
  <si>
    <t>NORTH SYDNEY</t>
  </si>
  <si>
    <t>NORTHERN BEACHES</t>
  </si>
  <si>
    <t>OBERON</t>
  </si>
  <si>
    <t>PARKES</t>
  </si>
  <si>
    <t>PARRAMATTA</t>
  </si>
  <si>
    <t>RANDWICK</t>
  </si>
  <si>
    <t>RICHMOND VALLEY</t>
  </si>
  <si>
    <t>RYDE</t>
  </si>
  <si>
    <t>SHELLHARBOUR</t>
  </si>
  <si>
    <t>SNOWY MONARO</t>
  </si>
  <si>
    <t>SNOWY VALLEYS</t>
  </si>
  <si>
    <t>SUTHERLAND</t>
  </si>
  <si>
    <t>TEMORA</t>
  </si>
  <si>
    <t>TWEED</t>
  </si>
  <si>
    <t>UPPER HUNTER</t>
  </si>
  <si>
    <t>URALLA</t>
  </si>
  <si>
    <t>WARRUMBUNGLE</t>
  </si>
  <si>
    <t>WENTWORTH</t>
  </si>
  <si>
    <t>WILLOUGHBY</t>
  </si>
  <si>
    <t>WOLLONDILLY</t>
  </si>
  <si>
    <t>YASS VALLEY</t>
  </si>
  <si>
    <t>UNINCORPORATED NSW</t>
  </si>
  <si>
    <t>1 Where less than 10 customer accounts appear in an LGA we have removed the number of customer accounts and rebate amounts.</t>
  </si>
  <si>
    <t>2 GR figures includes natural gas and LPG.</t>
  </si>
  <si>
    <t>3 Total number of customers is less than the sum of customers receiving each rebate as some customers receive multiple rebate types.</t>
  </si>
  <si>
    <t>Appendix B Offer type, energy cost and uptake by local government area in 2022 July - June 2023</t>
  </si>
  <si>
    <t>Number of eligible LIHR customers</t>
  </si>
  <si>
    <t>SER uptake rate (%)</t>
  </si>
  <si>
    <t>1 Average costs of electricity and gas are based on consumption and total bill amounts reported by energy retailers (i.e. they include both usage and service charges).</t>
  </si>
  <si>
    <t>2 Gas figures have been marked as N/A where there are less than 100 customer accounts in an LGA in the retailer reporting information.</t>
  </si>
  <si>
    <t>3 Based on the number of distinct customer accounts on market offers relative to the total number of customer accounts for electricity or gas.</t>
  </si>
  <si>
    <t>4 LIHR uptake rate means customer accounts that received the LIHR relative to the number of eligible customers (%).</t>
  </si>
  <si>
    <t>5 GR uptake rate means customer accounts that received the GR relative to the number of eligible customers (%).</t>
  </si>
  <si>
    <t>Appendix C Rebate customer accounts and value by state electoral district in 2022 July - June 2023</t>
  </si>
  <si>
    <t>State Electoral District</t>
  </si>
  <si>
    <t>Gas Rebate</t>
  </si>
  <si>
    <t>Energy Account Payment Assistance</t>
  </si>
  <si>
    <t>All rebates</t>
  </si>
  <si>
    <t>Total voucher value ($)</t>
  </si>
  <si>
    <t>Albury</t>
  </si>
  <si>
    <t>Auburn</t>
  </si>
  <si>
    <t>Badgerys Creek</t>
  </si>
  <si>
    <t>Ballina</t>
  </si>
  <si>
    <t>Balmain</t>
  </si>
  <si>
    <t>Bankstown</t>
  </si>
  <si>
    <t>Barwon</t>
  </si>
  <si>
    <t>Bathurst</t>
  </si>
  <si>
    <t>Bega</t>
  </si>
  <si>
    <t>Blacktown</t>
  </si>
  <si>
    <t>Blue Mountains</t>
  </si>
  <si>
    <t>Cabramatta</t>
  </si>
  <si>
    <t>Camden</t>
  </si>
  <si>
    <t>Campbelltown</t>
  </si>
  <si>
    <t>Canterbury</t>
  </si>
  <si>
    <t>Castle Hill</t>
  </si>
  <si>
    <t>Cessnock</t>
  </si>
  <si>
    <t>Charlestown</t>
  </si>
  <si>
    <t>Clarence</t>
  </si>
  <si>
    <t>Coffs Harbour</t>
  </si>
  <si>
    <t>Coogee</t>
  </si>
  <si>
    <t>Cootamundra</t>
  </si>
  <si>
    <t>Cronulla</t>
  </si>
  <si>
    <t>Davidson</t>
  </si>
  <si>
    <t>Drummoyne</t>
  </si>
  <si>
    <t>Dubbo</t>
  </si>
  <si>
    <t>East Hills</t>
  </si>
  <si>
    <t>Epping</t>
  </si>
  <si>
    <t>Fairfield</t>
  </si>
  <si>
    <t>Gosford</t>
  </si>
  <si>
    <t>Goulburn</t>
  </si>
  <si>
    <t>Granville</t>
  </si>
  <si>
    <t>Hawkesbury</t>
  </si>
  <si>
    <t>Heathcote</t>
  </si>
  <si>
    <t>Heffron</t>
  </si>
  <si>
    <t>Holsworthy</t>
  </si>
  <si>
    <t>Hornsby</t>
  </si>
  <si>
    <t>Keira</t>
  </si>
  <si>
    <t>Kellyville</t>
  </si>
  <si>
    <t>Kiama</t>
  </si>
  <si>
    <t>Kogarah</t>
  </si>
  <si>
    <t>Lake Macquarie</t>
  </si>
  <si>
    <t>Lane Cove</t>
  </si>
  <si>
    <t>Leppington</t>
  </si>
  <si>
    <t>Lismore</t>
  </si>
  <si>
    <t>Liverpool</t>
  </si>
  <si>
    <t>Londonderry</t>
  </si>
  <si>
    <t>Macquarie Fields</t>
  </si>
  <si>
    <t>Maitland</t>
  </si>
  <si>
    <t>Manly</t>
  </si>
  <si>
    <t>Maroubra</t>
  </si>
  <si>
    <t>Miranda</t>
  </si>
  <si>
    <t>Monaro</t>
  </si>
  <si>
    <t>Mount Druitt</t>
  </si>
  <si>
    <t>Murray</t>
  </si>
  <si>
    <t>Myall Lakes</t>
  </si>
  <si>
    <t>Newcastle</t>
  </si>
  <si>
    <t>Newtown</t>
  </si>
  <si>
    <t>North Shore</t>
  </si>
  <si>
    <t>Northern Tablelands</t>
  </si>
  <si>
    <t>Oatley</t>
  </si>
  <si>
    <t>Orange</t>
  </si>
  <si>
    <t>Oxley</t>
  </si>
  <si>
    <t>Parramatta</t>
  </si>
  <si>
    <t>Penrith</t>
  </si>
  <si>
    <t>Pittwater</t>
  </si>
  <si>
    <t>Port Macquarie</t>
  </si>
  <si>
    <t>Port Stephens</t>
  </si>
  <si>
    <t>Prospect</t>
  </si>
  <si>
    <t>Riverstone</t>
  </si>
  <si>
    <t>Rockdale</t>
  </si>
  <si>
    <t>Ryde</t>
  </si>
  <si>
    <t>Shellharbour</t>
  </si>
  <si>
    <t>South Coast</t>
  </si>
  <si>
    <t>Strathfield</t>
  </si>
  <si>
    <t>Summer Hill</t>
  </si>
  <si>
    <t>Swansea</t>
  </si>
  <si>
    <t>Sydney</t>
  </si>
  <si>
    <t>Tamworth</t>
  </si>
  <si>
    <t>Terrigal</t>
  </si>
  <si>
    <t>The Entrance</t>
  </si>
  <si>
    <t>Tweed</t>
  </si>
  <si>
    <t>Upper Hunter</t>
  </si>
  <si>
    <t>Vaucluse</t>
  </si>
  <si>
    <t>Wagga Wagga</t>
  </si>
  <si>
    <t>Wahroonga</t>
  </si>
  <si>
    <t>Wakehurst</t>
  </si>
  <si>
    <t>Wallsend</t>
  </si>
  <si>
    <t>Willoughby</t>
  </si>
  <si>
    <t>Winston Hills</t>
  </si>
  <si>
    <t>Wollondilly</t>
  </si>
  <si>
    <t>Wollongong</t>
  </si>
  <si>
    <t>Wyong</t>
  </si>
  <si>
    <t>1 Estimates based on data provided by Services Australia, Department of Veterans Affairs and Australian Taxation Office.</t>
  </si>
  <si>
    <t>2 LIHR uptake rate means customer accounts that received the LIHR relative to the number of eligible customers (%).</t>
  </si>
  <si>
    <t>3 Total number of customer accounts is the unique customer accounts receiving one or more rebate types.</t>
  </si>
  <si>
    <t>4 These rebates estimates are based on retailer reporting information and OECC records for on-supplied customer applications.</t>
  </si>
  <si>
    <t>6 These rebates estimates are based on retailer reporting information and OECC records for on-supplied customer applications.</t>
  </si>
  <si>
    <t>NSW Energy Social Programs FY2022-2023 annual report (July 2022 - June 2023)</t>
  </si>
  <si>
    <t>8.8MB</t>
  </si>
  <si>
    <t>Energy Data and Analytics Unit of the Department of Climate Change, Energy, the Environment and Water (DCCEEW), NSW Government</t>
  </si>
  <si>
    <t>Tables 16 - 23</t>
  </si>
  <si>
    <t>Table 24</t>
  </si>
  <si>
    <t>The NSW Energy Social Programs reporting data was prepared using the following sources: 
- Data reported by energy retailers under clause A5.14 of the NSW Social Programs for Energy Code (Version 7.0) 
- Applications to the DCCEEW for ‘on-supplied’ energy rebates, Energy Account Payment Assistance (EAPA) scheme and Family Energy Rebates
- Department records about number of residential gas connections and residential uses of LPG in NSW 
- Data provided by the Australian Department of Services Australia and Australian Department of Veteran Affairs about the number of households in each postcode with at least one concession card holder
- Data provided by the Service NSW for Seniors Energy Rebate payments.</t>
  </si>
  <si>
    <t>The materials in this workbook are distributed by the DCCEEW as an information source only. The information and data in this publication is subject to change without notice. 
The DCCEEW and the State of New South Wales disclaim all responsibility and all liability (including without limitation, liability in negligence) for all expenses, losses, damages and costs you might incur because of the information in this publication being inaccurate or incomplete in any way, and for any reason. 
Any NSW Government agencies or other parties wishing to use this data should contact the Energy Data and Analytics Team via rebates.data@planning.nsw.gov.au to confirm its use.
*The data provided during July-2022 to June-2023 for electricity Consumption and Charges for Essential and Endeavour Energy standard-contract customers are considerably different from the previous cycles of data submission and we are investigating it. This anomaly should not affect the total customers recorded and any of the metrices related to the rebate uptake.</t>
  </si>
  <si>
    <t>In cases where there are fewer than ten energy customers identified in a category this figure is represented as “&lt;10” and those customers’ results are not included in statistics about average energy consumption or billing. 
Some small retailers did not submit data sets in compliance with the DCCEEW’s requirements. These retailers’ energy rebates customers, representing around 1% of the entire program, have not been included in this dataset. 
A number of records in several retailers’ data appear to have errors with implied energy consumption and bill amounts that are very high or negative. These outliers represented less than 2% of records and have been excluded from the statistics in this report which relate to energy consumption and bill amounts. 
Energy rebates customers who receive more than one rebate type via the ‘on-supplied’ method may be double-counted in total rebate recipient numbers. The impact of this is expected to be minimal.
The DCCEEW has had to estimate the number of rebates customers switching between retailers. There is uncertainty about these figures. 
There are small differences in rebate expenditure data between retailer provided data and DCCEEW Finance. These are attributed to different billing periods and Finance reconciliation.</t>
  </si>
  <si>
    <r>
      <t>Up to $400</t>
    </r>
    <r>
      <rPr>
        <vertAlign val="superscript"/>
        <sz val="10"/>
        <color theme="1"/>
        <rFont val="Public Sans Medium"/>
        <family val="3"/>
      </rPr>
      <t>1</t>
    </r>
    <r>
      <rPr>
        <sz val="10"/>
        <color theme="1"/>
        <rFont val="Public Sans Medium"/>
        <family val="3"/>
      </rPr>
      <t xml:space="preserve"> for electricity and $400</t>
    </r>
    <r>
      <rPr>
        <vertAlign val="superscript"/>
        <sz val="10"/>
        <color theme="1"/>
        <rFont val="Public Sans Medium"/>
        <family val="3"/>
      </rPr>
      <t>1</t>
    </r>
    <r>
      <rPr>
        <sz val="10"/>
        <color theme="1"/>
        <rFont val="Public Sans Medium"/>
        <family val="3"/>
      </rPr>
      <t xml:space="preserve"> for gas, twice per financial year</t>
    </r>
  </si>
  <si>
    <r>
      <t>Number of customer accounts</t>
    </r>
    <r>
      <rPr>
        <vertAlign val="superscript"/>
        <sz val="9"/>
        <color rgb="FFFFFFFF"/>
        <rFont val="Public Sans SemiBold"/>
        <family val="3"/>
      </rPr>
      <t>1</t>
    </r>
    <r>
      <rPr>
        <sz val="9"/>
        <color rgb="FFFFFFFF"/>
        <rFont val="Public Sans SemiBold"/>
        <family val="3"/>
      </rPr>
      <t xml:space="preserve"> (#)</t>
    </r>
  </si>
  <si>
    <r>
      <t>Total paid amount</t>
    </r>
    <r>
      <rPr>
        <vertAlign val="superscript"/>
        <sz val="9"/>
        <color rgb="FFFFFFFF"/>
        <rFont val="Public Sans SemiBold"/>
        <family val="3"/>
      </rPr>
      <t>2</t>
    </r>
    <r>
      <rPr>
        <sz val="9"/>
        <color rgb="FFFFFFFF"/>
        <rFont val="Public Sans SemiBold"/>
        <family val="3"/>
      </rPr>
      <t xml:space="preserve"> ($)</t>
    </r>
  </si>
  <si>
    <r>
      <t>Average paid per customer account</t>
    </r>
    <r>
      <rPr>
        <vertAlign val="superscript"/>
        <sz val="9"/>
        <color rgb="FFFFFFFF"/>
        <rFont val="Public Sans SemiBold"/>
        <family val="3"/>
      </rPr>
      <t>3</t>
    </r>
    <r>
      <rPr>
        <sz val="9"/>
        <color rgb="FFFFFFFF"/>
        <rFont val="Public Sans SemiBold"/>
        <family val="3"/>
      </rPr>
      <t xml:space="preserve"> ($)</t>
    </r>
  </si>
  <si>
    <r>
      <t>Estimated number of unique customers</t>
    </r>
    <r>
      <rPr>
        <vertAlign val="superscript"/>
        <sz val="9"/>
        <color rgb="FFFFFFFF"/>
        <rFont val="Public Sans SemiBold"/>
        <family val="3"/>
      </rPr>
      <t>4,5</t>
    </r>
  </si>
  <si>
    <r>
      <t xml:space="preserve">Implied rate of customers switching retailers </t>
    </r>
    <r>
      <rPr>
        <vertAlign val="superscript"/>
        <sz val="9"/>
        <color rgb="FFFFFFFF"/>
        <rFont val="Public Sans SemiBold"/>
        <family val="3"/>
      </rPr>
      <t>6</t>
    </r>
  </si>
  <si>
    <r>
      <t>Eligible customers / households</t>
    </r>
    <r>
      <rPr>
        <vertAlign val="superscript"/>
        <sz val="9"/>
        <color rgb="FFFFFFFF"/>
        <rFont val="Public Sans SemiBold"/>
        <family val="3"/>
      </rPr>
      <t>7</t>
    </r>
    <r>
      <rPr>
        <sz val="9"/>
        <color rgb="FFFFFFFF"/>
        <rFont val="Public Sans SemiBold"/>
        <family val="3"/>
      </rPr>
      <t xml:space="preserve">
(#)</t>
    </r>
  </si>
  <si>
    <r>
      <t>NSW Gas Rebate</t>
    </r>
    <r>
      <rPr>
        <vertAlign val="superscript"/>
        <sz val="9"/>
        <color theme="1"/>
        <rFont val="Public Sans Medium"/>
        <family val="3"/>
      </rPr>
      <t>8</t>
    </r>
  </si>
  <si>
    <r>
      <t>Seniors Energy Rebate</t>
    </r>
    <r>
      <rPr>
        <vertAlign val="superscript"/>
        <sz val="9"/>
        <color theme="1"/>
        <rFont val="Public Sans Medium"/>
        <family val="3"/>
      </rPr>
      <t>9</t>
    </r>
  </si>
  <si>
    <r>
      <t>Total</t>
    </r>
    <r>
      <rPr>
        <vertAlign val="superscript"/>
        <sz val="9"/>
        <color theme="1"/>
        <rFont val="Public Sans Medium"/>
        <family val="3"/>
      </rPr>
      <t>10</t>
    </r>
  </si>
  <si>
    <r>
      <t>Table 3 Percent of retail customer accounts in 2022 July - June 2023 of one ESP program that received concessions from other ESP programs</t>
    </r>
    <r>
      <rPr>
        <b/>
        <vertAlign val="superscript"/>
        <sz val="16"/>
        <color rgb="FF002664"/>
        <rFont val="Public Sans Medium"/>
        <family val="3"/>
      </rPr>
      <t>1</t>
    </r>
  </si>
  <si>
    <r>
      <t>Percent of customers of the Programs, that also received any of the following concessions</t>
    </r>
    <r>
      <rPr>
        <vertAlign val="superscript"/>
        <sz val="9"/>
        <color rgb="FFFFFFFF"/>
        <rFont val="Public Sans SemiBold"/>
        <family val="3"/>
      </rPr>
      <t>2</t>
    </r>
  </si>
  <si>
    <r>
      <t>Average annual rebate</t>
    </r>
    <r>
      <rPr>
        <vertAlign val="superscript"/>
        <sz val="9"/>
        <color rgb="FFFFFFFF"/>
        <rFont val="Public Sans SemiBold"/>
        <family val="3"/>
      </rPr>
      <t xml:space="preserve">2 </t>
    </r>
    <r>
      <rPr>
        <sz val="9"/>
        <color rgb="FFFFFFFF"/>
        <rFont val="Public Sans SemiBold"/>
        <family val="3"/>
      </rPr>
      <t>($)</t>
    </r>
  </si>
  <si>
    <r>
      <t>Total from retailer reporting</t>
    </r>
    <r>
      <rPr>
        <vertAlign val="superscript"/>
        <sz val="9"/>
        <color theme="1"/>
        <rFont val="Public Sans Medium"/>
        <family val="3"/>
      </rPr>
      <t>3</t>
    </r>
    <r>
      <rPr>
        <sz val="9"/>
        <color theme="1"/>
        <rFont val="Public Sans Medium"/>
        <family val="3"/>
      </rPr>
      <t xml:space="preserve"> (excludes on supplied customers)</t>
    </r>
  </si>
  <si>
    <r>
      <t>Average annual  rebate</t>
    </r>
    <r>
      <rPr>
        <vertAlign val="superscript"/>
        <sz val="9"/>
        <color rgb="FFFFFFFF"/>
        <rFont val="Public Sans SemiBold"/>
        <family val="3"/>
      </rPr>
      <t>2,3</t>
    </r>
    <r>
      <rPr>
        <sz val="9"/>
        <color rgb="FFFFFFFF"/>
        <rFont val="Public Sans SemiBold"/>
        <family val="3"/>
      </rPr>
      <t xml:space="preserve"> ($)</t>
    </r>
  </si>
  <si>
    <r>
      <t>Number of customer accounts receiving a rebate</t>
    </r>
    <r>
      <rPr>
        <vertAlign val="superscript"/>
        <sz val="9"/>
        <color rgb="FFFFFFFF"/>
        <rFont val="Public Sans SemiBold"/>
        <family val="3"/>
      </rPr>
      <t>1</t>
    </r>
  </si>
  <si>
    <r>
      <t>Number of residential customers in 2020</t>
    </r>
    <r>
      <rPr>
        <vertAlign val="superscript"/>
        <sz val="9"/>
        <color rgb="FFFFFFFF"/>
        <rFont val="Public Sans SemiBold"/>
        <family val="3"/>
      </rPr>
      <t>2</t>
    </r>
  </si>
  <si>
    <r>
      <t>Ausgrid</t>
    </r>
    <r>
      <rPr>
        <vertAlign val="superscript"/>
        <sz val="9"/>
        <color theme="1"/>
        <rFont val="Public Sans Medium"/>
        <family val="3"/>
      </rPr>
      <t>3</t>
    </r>
  </si>
  <si>
    <r>
      <t>Total</t>
    </r>
    <r>
      <rPr>
        <vertAlign val="superscript"/>
        <sz val="9"/>
        <color theme="1"/>
        <rFont val="Public Sans Medium"/>
        <family val="3"/>
      </rPr>
      <t>4</t>
    </r>
  </si>
  <si>
    <t>3 Based on customers within the distribution network area</t>
  </si>
  <si>
    <r>
      <t>Number of residential customers in 2021</t>
    </r>
    <r>
      <rPr>
        <vertAlign val="superscript"/>
        <sz val="9"/>
        <color rgb="FFFFFFFF"/>
        <rFont val="Public Sans SemiBold"/>
        <family val="3"/>
      </rPr>
      <t>2</t>
    </r>
  </si>
  <si>
    <r>
      <t>Jemena</t>
    </r>
    <r>
      <rPr>
        <vertAlign val="superscript"/>
        <sz val="9"/>
        <color theme="1"/>
        <rFont val="Public Sans Medium"/>
        <family val="3"/>
      </rPr>
      <t>3</t>
    </r>
  </si>
  <si>
    <r>
      <t>ActewAGL</t>
    </r>
    <r>
      <rPr>
        <vertAlign val="superscript"/>
        <sz val="9"/>
        <color theme="1"/>
        <rFont val="Public Sans Medium"/>
        <family val="3"/>
      </rPr>
      <t>3</t>
    </r>
  </si>
  <si>
    <r>
      <t>Central Ranges (APA)</t>
    </r>
    <r>
      <rPr>
        <vertAlign val="superscript"/>
        <sz val="9"/>
        <color theme="1"/>
        <rFont val="Public Sans Medium"/>
        <family val="3"/>
      </rPr>
      <t>3</t>
    </r>
  </si>
  <si>
    <r>
      <t>Australian Gas Networks</t>
    </r>
    <r>
      <rPr>
        <vertAlign val="superscript"/>
        <sz val="10"/>
        <color theme="1"/>
        <rFont val="Public Sans Medium"/>
        <family val="3"/>
      </rPr>
      <t>3</t>
    </r>
  </si>
  <si>
    <r>
      <t>Offer type</t>
    </r>
    <r>
      <rPr>
        <vertAlign val="superscript"/>
        <sz val="10"/>
        <color rgb="FFFFFFFF"/>
        <rFont val="Public Sans SemiBold"/>
        <family val="3"/>
      </rPr>
      <t>1</t>
    </r>
  </si>
  <si>
    <r>
      <t>Average annual rebate</t>
    </r>
    <r>
      <rPr>
        <vertAlign val="superscript"/>
        <sz val="10"/>
        <color rgb="FFFFFFFF"/>
        <rFont val="Public Sans SemiBold"/>
        <family val="3"/>
      </rPr>
      <t>2, 3</t>
    </r>
    <r>
      <rPr>
        <sz val="10"/>
        <color rgb="FFFFFFFF"/>
        <rFont val="Public Sans SemiBold"/>
        <family val="3"/>
      </rPr>
      <t xml:space="preserve"> ($)</t>
    </r>
  </si>
  <si>
    <r>
      <t>Total from retailer reporting</t>
    </r>
    <r>
      <rPr>
        <vertAlign val="superscript"/>
        <sz val="10"/>
        <color theme="1"/>
        <rFont val="Public Sans Medium"/>
        <family val="3"/>
      </rPr>
      <t>4</t>
    </r>
  </si>
  <si>
    <r>
      <t>Average annual rebate</t>
    </r>
    <r>
      <rPr>
        <vertAlign val="superscript"/>
        <sz val="10"/>
        <color rgb="FFFFFFFF"/>
        <rFont val="Public Sans SemiBold"/>
        <family val="3"/>
      </rPr>
      <t>1,2</t>
    </r>
    <r>
      <rPr>
        <sz val="10"/>
        <color rgb="FFFFFFFF"/>
        <rFont val="Public Sans SemiBold"/>
        <family val="3"/>
      </rPr>
      <t xml:space="preserve"> ($)</t>
    </r>
  </si>
  <si>
    <r>
      <t>Total from retailer reporting</t>
    </r>
    <r>
      <rPr>
        <vertAlign val="superscript"/>
        <sz val="10"/>
        <color theme="1"/>
        <rFont val="Public Sans Medium"/>
        <family val="3"/>
      </rPr>
      <t>3</t>
    </r>
  </si>
  <si>
    <r>
      <t>ActewAGL</t>
    </r>
    <r>
      <rPr>
        <vertAlign val="superscript"/>
        <sz val="10"/>
        <color theme="1"/>
        <rFont val="Public Sans Medium"/>
        <family val="3"/>
      </rPr>
      <t>4</t>
    </r>
  </si>
  <si>
    <r>
      <t>Table 8 Electricity consumption and bills in 2022 July - June 2023 by offer type and electricity network</t>
    </r>
    <r>
      <rPr>
        <b/>
        <vertAlign val="superscript"/>
        <sz val="16"/>
        <color rgb="FF002664"/>
        <rFont val="Public Sans Medium"/>
        <family val="3"/>
      </rPr>
      <t xml:space="preserve"> 1</t>
    </r>
  </si>
  <si>
    <t>Table 10. Annualised distribution of electricity consumption by offer type and electricity network</t>
  </si>
  <si>
    <r>
      <t>Offer type</t>
    </r>
    <r>
      <rPr>
        <vertAlign val="superscript"/>
        <sz val="10"/>
        <color indexed="9"/>
        <rFont val="Public Sans SemiBold"/>
        <family val="3"/>
      </rPr>
      <t>1</t>
    </r>
  </si>
  <si>
    <r>
      <t>Network</t>
    </r>
    <r>
      <rPr>
        <vertAlign val="superscript"/>
        <sz val="10"/>
        <color indexed="9"/>
        <rFont val="Public Sans SemiBold"/>
        <family val="3"/>
      </rPr>
      <t>2</t>
    </r>
  </si>
  <si>
    <r>
      <t>Annualised consumption range (kWh/year)</t>
    </r>
    <r>
      <rPr>
        <vertAlign val="superscript"/>
        <sz val="10"/>
        <color indexed="9"/>
        <rFont val="Public Sans SemiBold"/>
        <family val="3"/>
      </rPr>
      <t>3</t>
    </r>
  </si>
  <si>
    <r>
      <t>Offer type</t>
    </r>
    <r>
      <rPr>
        <vertAlign val="superscript"/>
        <sz val="9"/>
        <color indexed="9"/>
        <rFont val="Public Sans SemiBold"/>
        <family val="3"/>
      </rPr>
      <t>1</t>
    </r>
  </si>
  <si>
    <r>
      <t>Network</t>
    </r>
    <r>
      <rPr>
        <vertAlign val="superscript"/>
        <sz val="9"/>
        <color indexed="9"/>
        <rFont val="Public Sans SemiBold"/>
        <family val="3"/>
      </rPr>
      <t>2</t>
    </r>
  </si>
  <si>
    <r>
      <t>Annualised bill range ($/year)</t>
    </r>
    <r>
      <rPr>
        <vertAlign val="superscript"/>
        <sz val="9"/>
        <color indexed="9"/>
        <rFont val="Public Sans SemiBold"/>
        <family val="3"/>
      </rPr>
      <t>3</t>
    </r>
  </si>
  <si>
    <r>
      <t>Annualised consumption range (MJ/year)</t>
    </r>
    <r>
      <rPr>
        <vertAlign val="superscript"/>
        <sz val="9"/>
        <color indexed="9"/>
        <rFont val="Public Sans SemiBold"/>
        <family val="3"/>
      </rPr>
      <t>3</t>
    </r>
  </si>
  <si>
    <r>
      <t>Total customer accounts</t>
    </r>
    <r>
      <rPr>
        <vertAlign val="superscript"/>
        <sz val="9"/>
        <color rgb="FFFFFFFF"/>
        <rFont val="Public Sans SemiBold"/>
        <family val="3"/>
      </rPr>
      <t>1</t>
    </r>
  </si>
  <si>
    <r>
      <t>Total customer accounts</t>
    </r>
    <r>
      <rPr>
        <vertAlign val="superscript"/>
        <sz val="9"/>
        <color rgb="FFFFFFFF"/>
        <rFont val="Public Sans SemiBold"/>
        <family val="3"/>
      </rPr>
      <t>2</t>
    </r>
  </si>
  <si>
    <r>
      <t>Customer accounts on market offers for electricity</t>
    </r>
    <r>
      <rPr>
        <vertAlign val="superscript"/>
        <sz val="9"/>
        <color rgb="FFFFFFFF"/>
        <rFont val="Public Sans SemiBold"/>
        <family val="3"/>
      </rPr>
      <t>1</t>
    </r>
    <r>
      <rPr>
        <sz val="9"/>
        <color rgb="FFFFFFFF"/>
        <rFont val="Public Sans SemiBold"/>
        <family val="3"/>
      </rPr>
      <t xml:space="preserve"> (%)</t>
    </r>
    <r>
      <rPr>
        <sz val="8"/>
        <color rgb="FF323232"/>
        <rFont val="Public Sans SemiBold"/>
        <family val="3"/>
      </rPr>
      <t> </t>
    </r>
  </si>
  <si>
    <r>
      <t>Customer accounts on market offers for gas</t>
    </r>
    <r>
      <rPr>
        <vertAlign val="superscript"/>
        <sz val="9"/>
        <color rgb="FFFFFFFF"/>
        <rFont val="Public Sans SemiBold"/>
        <family val="3"/>
      </rPr>
      <t>1</t>
    </r>
    <r>
      <rPr>
        <sz val="9"/>
        <color rgb="FFFFFFFF"/>
        <rFont val="Public Sans SemiBold"/>
        <family val="3"/>
      </rPr>
      <t xml:space="preserve"> (%)</t>
    </r>
    <r>
      <rPr>
        <sz val="8"/>
        <color rgb="FF323232"/>
        <rFont val="Public Sans SemiBold"/>
        <family val="3"/>
      </rPr>
      <t> </t>
    </r>
  </si>
  <si>
    <r>
      <t xml:space="preserve">Ratio of LIHR customer accounts to eligible households (%) </t>
    </r>
    <r>
      <rPr>
        <vertAlign val="superscript"/>
        <sz val="9"/>
        <color rgb="FFFFFFFF"/>
        <rFont val="Public Sans SemiBold"/>
        <family val="3"/>
      </rPr>
      <t>1</t>
    </r>
  </si>
  <si>
    <r>
      <t xml:space="preserve">Ratio of LIHR customer accounts to eligible households  (%) </t>
    </r>
    <r>
      <rPr>
        <vertAlign val="superscript"/>
        <sz val="9"/>
        <color rgb="FFFFFFFF"/>
        <rFont val="Public Sans SemiBold"/>
        <family val="3"/>
      </rPr>
      <t>1</t>
    </r>
  </si>
  <si>
    <r>
      <t>Number of electricity customer accounts</t>
    </r>
    <r>
      <rPr>
        <b/>
        <vertAlign val="superscript"/>
        <sz val="9"/>
        <color rgb="FFFFFFFF"/>
        <rFont val="Public Sans"/>
        <family val="3"/>
      </rPr>
      <t>2</t>
    </r>
  </si>
  <si>
    <r>
      <t>Average annualised grid electricity bill ($/yr)</t>
    </r>
    <r>
      <rPr>
        <b/>
        <vertAlign val="superscript"/>
        <sz val="9"/>
        <color rgb="FFFFFFFF"/>
        <rFont val="Public Sans"/>
        <family val="3"/>
      </rPr>
      <t>8</t>
    </r>
  </si>
  <si>
    <r>
      <t>Equavalent average annualised net electricity use (kWh/yr)</t>
    </r>
    <r>
      <rPr>
        <b/>
        <vertAlign val="superscript"/>
        <sz val="9"/>
        <color rgb="FFFFFFFF"/>
        <rFont val="Public Sans"/>
        <family val="3"/>
      </rPr>
      <t>6</t>
    </r>
  </si>
  <si>
    <r>
      <t>Average grid electricity cost (c/kWh)</t>
    </r>
    <r>
      <rPr>
        <b/>
        <vertAlign val="superscript"/>
        <sz val="9"/>
        <color rgb="FFFFFFFF"/>
        <rFont val="Public Sans"/>
        <family val="3"/>
      </rPr>
      <t>10</t>
    </r>
  </si>
  <si>
    <r>
      <t>Average annual rebate</t>
    </r>
    <r>
      <rPr>
        <b/>
        <vertAlign val="superscript"/>
        <sz val="9"/>
        <color rgb="FFFFFFFF"/>
        <rFont val="Public Sans"/>
        <family val="3"/>
      </rPr>
      <t xml:space="preserve"> </t>
    </r>
    <r>
      <rPr>
        <b/>
        <sz val="9"/>
        <color rgb="FFFFFFFF"/>
        <rFont val="Public Sans"/>
        <family val="3"/>
      </rPr>
      <t>($)</t>
    </r>
  </si>
  <si>
    <r>
      <t>Flat tariff</t>
    </r>
    <r>
      <rPr>
        <vertAlign val="superscript"/>
        <sz val="9"/>
        <rFont val="Public Sans"/>
        <family val="3"/>
      </rPr>
      <t>3</t>
    </r>
  </si>
  <si>
    <r>
      <t>Flat with Controlled Load</t>
    </r>
    <r>
      <rPr>
        <vertAlign val="superscript"/>
        <sz val="9"/>
        <color rgb="FF323232"/>
        <rFont val="Public Sans"/>
        <family val="3"/>
      </rPr>
      <t>3</t>
    </r>
  </si>
  <si>
    <r>
      <t>Time-of-use</t>
    </r>
    <r>
      <rPr>
        <vertAlign val="superscript"/>
        <sz val="9"/>
        <rFont val="Public Sans"/>
        <family val="3"/>
      </rPr>
      <t>3</t>
    </r>
  </si>
  <si>
    <r>
      <t>Time-of-use with Controllled load</t>
    </r>
    <r>
      <rPr>
        <vertAlign val="superscript"/>
        <sz val="9"/>
        <color rgb="FF323232"/>
        <rFont val="Public Sans"/>
        <family val="3"/>
      </rPr>
      <t>3</t>
    </r>
  </si>
  <si>
    <r>
      <t>Solar</t>
    </r>
    <r>
      <rPr>
        <vertAlign val="superscript"/>
        <sz val="9"/>
        <rFont val="Public Sans"/>
        <family val="3"/>
      </rPr>
      <t>3,4</t>
    </r>
  </si>
  <si>
    <r>
      <t xml:space="preserve">     Flat with Solar</t>
    </r>
    <r>
      <rPr>
        <vertAlign val="superscript"/>
        <sz val="9"/>
        <color rgb="FF323232"/>
        <rFont val="Public Sans"/>
        <family val="3"/>
      </rPr>
      <t>5</t>
    </r>
  </si>
  <si>
    <r>
      <t xml:space="preserve">     Flat with Controlled Load and Solar</t>
    </r>
    <r>
      <rPr>
        <vertAlign val="superscript"/>
        <sz val="9"/>
        <color rgb="FF323232"/>
        <rFont val="Public Sans"/>
        <family val="3"/>
      </rPr>
      <t>5</t>
    </r>
  </si>
  <si>
    <r>
      <t xml:space="preserve">     Time-of-use with Solar</t>
    </r>
    <r>
      <rPr>
        <vertAlign val="superscript"/>
        <sz val="9"/>
        <color rgb="FF323232"/>
        <rFont val="Public Sans"/>
        <family val="3"/>
      </rPr>
      <t>5</t>
    </r>
  </si>
  <si>
    <r>
      <t xml:space="preserve">     Time-of-use with Controllled load and Solar</t>
    </r>
    <r>
      <rPr>
        <vertAlign val="superscript"/>
        <sz val="9"/>
        <color rgb="FF323232"/>
        <rFont val="Public Sans"/>
        <family val="3"/>
      </rPr>
      <t>5</t>
    </r>
  </si>
  <si>
    <r>
      <t>Equivalent average electricity cost (c/kWh)</t>
    </r>
    <r>
      <rPr>
        <b/>
        <vertAlign val="superscript"/>
        <sz val="9"/>
        <color rgb="FFFFFFFF"/>
        <rFont val="Public Sans"/>
        <family val="3"/>
      </rPr>
      <t>7</t>
    </r>
  </si>
  <si>
    <r>
      <t>Number of electricity customer accounts</t>
    </r>
    <r>
      <rPr>
        <vertAlign val="superscript"/>
        <sz val="9"/>
        <color rgb="FFFFFFFF"/>
        <rFont val="Public Sans SemiBold"/>
        <family val="3"/>
      </rPr>
      <t>2</t>
    </r>
  </si>
  <si>
    <r>
      <t>Average annualised grid electricity bill ($/yr)</t>
    </r>
    <r>
      <rPr>
        <vertAlign val="superscript"/>
        <sz val="9"/>
        <color rgb="FFFFFFFF"/>
        <rFont val="Public Sans SemiBold"/>
        <family val="3"/>
      </rPr>
      <t>8</t>
    </r>
  </si>
  <si>
    <r>
      <t>Equavalent average annualised net electricity use (kWh/yr)</t>
    </r>
    <r>
      <rPr>
        <vertAlign val="superscript"/>
        <sz val="9"/>
        <color rgb="FFFFFFFF"/>
        <rFont val="Public Sans SemiBold"/>
        <family val="3"/>
      </rPr>
      <t>6</t>
    </r>
  </si>
  <si>
    <r>
      <t>Average annualised grid electricity use (kWh/yr)</t>
    </r>
    <r>
      <rPr>
        <vertAlign val="superscript"/>
        <sz val="9"/>
        <color rgb="FFFFFFFF"/>
        <rFont val="Public Sans SemiBold"/>
        <family val="3"/>
      </rPr>
      <t>9</t>
    </r>
  </si>
  <si>
    <r>
      <t>Average grid electricity cost (c/kWh)</t>
    </r>
    <r>
      <rPr>
        <vertAlign val="superscript"/>
        <sz val="9"/>
        <color rgb="FFFFFFFF"/>
        <rFont val="Public Sans SemiBold"/>
        <family val="3"/>
      </rPr>
      <t>10</t>
    </r>
  </si>
  <si>
    <r>
      <t>Average annual rebate</t>
    </r>
    <r>
      <rPr>
        <vertAlign val="superscript"/>
        <sz val="9"/>
        <color rgb="FFFFFFFF"/>
        <rFont val="Public Sans SemiBold"/>
        <family val="3"/>
      </rPr>
      <t xml:space="preserve"> </t>
    </r>
    <r>
      <rPr>
        <sz val="9"/>
        <color rgb="FFFFFFFF"/>
        <rFont val="Public Sans SemiBold"/>
        <family val="3"/>
      </rPr>
      <t>($)</t>
    </r>
  </si>
  <si>
    <r>
      <t>Flat tariff</t>
    </r>
    <r>
      <rPr>
        <vertAlign val="superscript"/>
        <sz val="9"/>
        <color theme="1"/>
        <rFont val="Public Sans"/>
        <family val="3"/>
      </rPr>
      <t>3</t>
    </r>
  </si>
  <si>
    <r>
      <t>Flat with Controlled Load</t>
    </r>
    <r>
      <rPr>
        <vertAlign val="superscript"/>
        <sz val="9"/>
        <color theme="1"/>
        <rFont val="Public Sans"/>
        <family val="3"/>
      </rPr>
      <t>3</t>
    </r>
  </si>
  <si>
    <r>
      <t>Time-of-use</t>
    </r>
    <r>
      <rPr>
        <vertAlign val="superscript"/>
        <sz val="9"/>
        <color theme="1"/>
        <rFont val="Public Sans"/>
        <family val="3"/>
      </rPr>
      <t>3</t>
    </r>
  </si>
  <si>
    <r>
      <t>Time-of-use with Controllled load</t>
    </r>
    <r>
      <rPr>
        <vertAlign val="superscript"/>
        <sz val="9"/>
        <color theme="1"/>
        <rFont val="Public Sans"/>
        <family val="3"/>
      </rPr>
      <t>3</t>
    </r>
  </si>
  <si>
    <r>
      <t>Solar</t>
    </r>
    <r>
      <rPr>
        <vertAlign val="superscript"/>
        <sz val="9"/>
        <color theme="1"/>
        <rFont val="Public Sans"/>
        <family val="3"/>
      </rPr>
      <t>3,4</t>
    </r>
  </si>
  <si>
    <r>
      <t>Flat with Solar</t>
    </r>
    <r>
      <rPr>
        <vertAlign val="superscript"/>
        <sz val="9"/>
        <color theme="1"/>
        <rFont val="Public Sans"/>
        <family val="3"/>
      </rPr>
      <t>5</t>
    </r>
  </si>
  <si>
    <r>
      <t>Flat with Controlled Load and Solar</t>
    </r>
    <r>
      <rPr>
        <vertAlign val="superscript"/>
        <sz val="9"/>
        <color theme="1"/>
        <rFont val="Public Sans"/>
        <family val="3"/>
      </rPr>
      <t>5</t>
    </r>
  </si>
  <si>
    <r>
      <t>Time-of-use with Solar</t>
    </r>
    <r>
      <rPr>
        <vertAlign val="superscript"/>
        <sz val="9"/>
        <color theme="1"/>
        <rFont val="Public Sans"/>
        <family val="3"/>
      </rPr>
      <t>5</t>
    </r>
  </si>
  <si>
    <r>
      <t>Time-of-use with Controllled load and Solar</t>
    </r>
    <r>
      <rPr>
        <vertAlign val="superscript"/>
        <sz val="9"/>
        <color theme="1"/>
        <rFont val="Public Sans"/>
        <family val="3"/>
      </rPr>
      <t>5</t>
    </r>
  </si>
  <si>
    <r>
      <t>Time-of-use with Controlled load and Solar</t>
    </r>
    <r>
      <rPr>
        <vertAlign val="superscript"/>
        <sz val="9"/>
        <color theme="1"/>
        <rFont val="Public Sans"/>
        <family val="3"/>
      </rPr>
      <t>5</t>
    </r>
  </si>
  <si>
    <r>
      <t>Table 25 Electricity customer accounts disconnected for any reason in 2022-23</t>
    </r>
    <r>
      <rPr>
        <b/>
        <vertAlign val="superscript"/>
        <sz val="16"/>
        <color rgb="FF002664"/>
        <rFont val="Public Sans"/>
        <family val="3"/>
      </rPr>
      <t>1</t>
    </r>
  </si>
  <si>
    <r>
      <t>Table 26 Gas customer accounts disconnected for any reason in 2022-23</t>
    </r>
    <r>
      <rPr>
        <b/>
        <vertAlign val="superscript"/>
        <sz val="16"/>
        <color rgb="FF002664"/>
        <rFont val="Public Sans"/>
        <family val="3"/>
      </rPr>
      <t>1</t>
    </r>
  </si>
  <si>
    <r>
      <t xml:space="preserve">Customer accounts having payment or hardship plan </t>
    </r>
    <r>
      <rPr>
        <vertAlign val="superscript"/>
        <sz val="9"/>
        <color rgb="FFFFFFFF"/>
        <rFont val="Public Sans SemiBold"/>
        <family val="3"/>
      </rPr>
      <t>2</t>
    </r>
  </si>
  <si>
    <r>
      <t>ActewAGL</t>
    </r>
    <r>
      <rPr>
        <vertAlign val="superscript"/>
        <sz val="9"/>
        <color theme="1"/>
        <rFont val="Public Sans"/>
        <family val="3"/>
      </rPr>
      <t>3</t>
    </r>
  </si>
  <si>
    <r>
      <t>NSW Gas Rebate</t>
    </r>
    <r>
      <rPr>
        <vertAlign val="superscript"/>
        <sz val="9"/>
        <color rgb="FFFFFFFF"/>
        <rFont val="Public Sans Medium"/>
        <family val="3"/>
      </rPr>
      <t>2</t>
    </r>
  </si>
  <si>
    <r>
      <t>Total customer accounts</t>
    </r>
    <r>
      <rPr>
        <vertAlign val="superscript"/>
        <sz val="9"/>
        <color rgb="FFFFFFFF"/>
        <rFont val="Public Sans Medium"/>
        <family val="3"/>
      </rPr>
      <t>3</t>
    </r>
  </si>
  <si>
    <r>
      <t>Average cost of electricity</t>
    </r>
    <r>
      <rPr>
        <vertAlign val="superscript"/>
        <sz val="9"/>
        <color rgb="FFFFFFFF"/>
        <rFont val="Public Sans Medium"/>
        <family val="3"/>
      </rPr>
      <t>1</t>
    </r>
    <r>
      <rPr>
        <sz val="9"/>
        <color rgb="FFFFFFFF"/>
        <rFont val="Public Sans Medium"/>
        <family val="3"/>
      </rPr>
      <t xml:space="preserve"> (c/kWh)</t>
    </r>
  </si>
  <si>
    <r>
      <t>Average cost of gas</t>
    </r>
    <r>
      <rPr>
        <vertAlign val="superscript"/>
        <sz val="9"/>
        <color rgb="FFFFFFFF"/>
        <rFont val="Public Sans Medium"/>
        <family val="3"/>
      </rPr>
      <t xml:space="preserve">2
</t>
    </r>
    <r>
      <rPr>
        <sz val="9"/>
        <color rgb="FFFFFFFF"/>
        <rFont val="Public Sans Medium"/>
        <family val="3"/>
      </rPr>
      <t xml:space="preserve"> (c/MJ)</t>
    </r>
  </si>
  <si>
    <r>
      <t>Customer accounts on market offers for electricity</t>
    </r>
    <r>
      <rPr>
        <vertAlign val="superscript"/>
        <sz val="9"/>
        <color rgb="FFFFFFFF"/>
        <rFont val="Public Sans Medium"/>
        <family val="3"/>
      </rPr>
      <t>3</t>
    </r>
    <r>
      <rPr>
        <sz val="9"/>
        <color rgb="FFFFFFFF"/>
        <rFont val="Public Sans Medium"/>
        <family val="3"/>
      </rPr>
      <t xml:space="preserve"> (%)</t>
    </r>
    <r>
      <rPr>
        <sz val="8"/>
        <color rgb="FF323232"/>
        <rFont val="Public Sans Medium"/>
        <family val="3"/>
      </rPr>
      <t> </t>
    </r>
  </si>
  <si>
    <r>
      <t>Customer accounts on market offers for gas</t>
    </r>
    <r>
      <rPr>
        <vertAlign val="superscript"/>
        <sz val="9"/>
        <color rgb="FFFFFFFF"/>
        <rFont val="Public Sans Medium"/>
        <family val="3"/>
      </rPr>
      <t>3,4</t>
    </r>
    <r>
      <rPr>
        <sz val="9"/>
        <color rgb="FFFFFFFF"/>
        <rFont val="Public Sans Medium"/>
        <family val="3"/>
      </rPr>
      <t xml:space="preserve"> (%)</t>
    </r>
    <r>
      <rPr>
        <sz val="8"/>
        <color rgb="FF323232"/>
        <rFont val="Public Sans Medium"/>
        <family val="3"/>
      </rPr>
      <t> </t>
    </r>
  </si>
  <si>
    <r>
      <t>LIHR uptake rate (%)</t>
    </r>
    <r>
      <rPr>
        <sz val="8"/>
        <color rgb="FF323232"/>
        <rFont val="Public Sans Medium"/>
        <family val="3"/>
      </rPr>
      <t> </t>
    </r>
    <r>
      <rPr>
        <vertAlign val="superscript"/>
        <sz val="9"/>
        <color rgb="FFFFFFFF"/>
        <rFont val="Public Sans Medium"/>
        <family val="3"/>
      </rPr>
      <t>4</t>
    </r>
  </si>
  <si>
    <r>
      <t>Gas rebate uptake rate (%)</t>
    </r>
    <r>
      <rPr>
        <sz val="8"/>
        <color rgb="FF323232"/>
        <rFont val="Public Sans Medium"/>
        <family val="3"/>
      </rPr>
      <t> </t>
    </r>
    <r>
      <rPr>
        <vertAlign val="superscript"/>
        <sz val="9"/>
        <color rgb="FFFFFFFF"/>
        <rFont val="Public Sans Medium"/>
        <family val="3"/>
      </rPr>
      <t>5</t>
    </r>
    <r>
      <rPr>
        <sz val="11"/>
        <color theme="1"/>
        <rFont val="Calibri"/>
        <family val="2"/>
        <scheme val="minor"/>
      </rPr>
      <t/>
    </r>
  </si>
  <si>
    <r>
      <t>FER uptake rate (%)</t>
    </r>
    <r>
      <rPr>
        <sz val="8"/>
        <color rgb="FF323232"/>
        <rFont val="Public Sans Medium"/>
        <family val="3"/>
      </rPr>
      <t> </t>
    </r>
  </si>
  <si>
    <r>
      <t>Estimated number of LIHR eligible customers</t>
    </r>
    <r>
      <rPr>
        <vertAlign val="superscript"/>
        <sz val="9"/>
        <color rgb="FFFFFFFF"/>
        <rFont val="Public Sans Medium"/>
        <family val="3"/>
      </rPr>
      <t>1</t>
    </r>
  </si>
  <si>
    <r>
      <t>LIHR uptake rate (%) </t>
    </r>
    <r>
      <rPr>
        <vertAlign val="superscript"/>
        <sz val="9"/>
        <color rgb="FFFFFFFF"/>
        <rFont val="Public Sans Medium"/>
        <family val="3"/>
      </rPr>
      <t>2</t>
    </r>
  </si>
  <si>
    <r>
      <t>Gas uptake rate (%) </t>
    </r>
    <r>
      <rPr>
        <vertAlign val="superscript"/>
        <sz val="9"/>
        <color rgb="FFFFFFFF"/>
        <rFont val="Public Sans Medium"/>
        <family val="3"/>
      </rPr>
      <t>5</t>
    </r>
  </si>
  <si>
    <r>
      <t>Reported amount paid to customer accounts</t>
    </r>
    <r>
      <rPr>
        <vertAlign val="superscript"/>
        <sz val="9"/>
        <color rgb="FFFFFFFF"/>
        <rFont val="Public Sans Medium"/>
        <family val="3"/>
      </rPr>
      <t>4</t>
    </r>
    <r>
      <rPr>
        <sz val="9"/>
        <color rgb="FFFFFFFF"/>
        <rFont val="Public Sans Medium"/>
        <family val="3"/>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</si>
</sst>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_([$€-2]* #,##0.00_);_([$€-2]* \(#,##0.00\);_([$€-2]* &quot;-&quot;??_)"/>
    <numFmt numFmtId="166" formatCode="_-* #,##0.00_-;[Red]\(#,##0.00\)_-;_-* &quot;-&quot;??_-;_-@_-"/>
    <numFmt numFmtId="167" formatCode="mm/dd/yy"/>
    <numFmt numFmtId="168" formatCode="0_);[Red]\(0\)"/>
    <numFmt numFmtId="169" formatCode="_(* #,##0.0_);_(* \(#,##0.0\);_(* &quot;-&quot;?_);_(@_)"/>
    <numFmt numFmtId="170" formatCode="_(* #,##0_);_(* \(#,##0\);_(* &quot;-&quot;?_);_(@_)"/>
    <numFmt numFmtId="171" formatCode="#,##0.0_);\(#,##0.0\)"/>
    <numFmt numFmtId="172" formatCode="#,##0_ ;\-#,##0\ "/>
    <numFmt numFmtId="173" formatCode="#,##0;[Red]\(#,##0.0\)"/>
    <numFmt numFmtId="174" formatCode="#,##0_ ;[Red]\(#,##0\)\ "/>
    <numFmt numFmtId="175" formatCode="#,##0.00;\(#,##0.00\)"/>
    <numFmt numFmtId="176" formatCode="_)d\-mmm\-yy_)"/>
    <numFmt numFmtId="177" formatCode="_(#,##0.0_);\(#,##0.0\);_(&quot;-&quot;_)"/>
    <numFmt numFmtId="178" formatCode="_(###0_);\(###0\);_(###0_)"/>
    <numFmt numFmtId="179" formatCode="#,##0.0000_);[Red]\(#,##0.0000\)"/>
    <numFmt numFmtId="180" formatCode="_-* #,##0_-;[Red]\(#,##0\)_-;_-* &quot;-&quot;??_-;_-@_-"/>
    <numFmt numFmtId="181" formatCode="&quot;$&quot;#,##0"/>
    <numFmt numFmtId="182" formatCode="&quot;$&quot;#,##0.00"/>
    <numFmt numFmtId="183" formatCode="_-* #,##0_-;\-* #,##0_-;_-* &quot;-&quot;??_-;_-@_-"/>
    <numFmt numFmtId="184" formatCode="0.0"/>
    <numFmt numFmtId="185" formatCode="#,###,&quot;,000&quot;"/>
    <numFmt numFmtId="186" formatCode="&quot;$&quot;#,###,&quot;,000&quot;"/>
    <numFmt numFmtId="187" formatCode="#,000"/>
    <numFmt numFmtId="188" formatCode="#,##0.0"/>
    <numFmt numFmtId="189" formatCode="0&quot;%&quot;"/>
    <numFmt numFmtId="190" formatCode="#,###"/>
    <numFmt numFmtId="191" formatCode="&quot;$&quot;#,###"/>
    <numFmt numFmtId="192" formatCode="_-&quot;$&quot;* #,##0_-;\-&quot;$&quot;* #,##0_-;_-&quot;$&quot;* &quot;-&quot;??_-;_-@_-"/>
  </numFmts>
  <fonts count="144">
    <font>
      <sz val="11"/>
      <color theme="1"/>
      <name val="Calibri"/>
      <family val="2"/>
      <scheme val="minor"/>
    </font>
    <font>
      <b/>
      <sz val="10"/>
      <name val="Arial"/>
      <family val="2"/>
    </font>
    <font>
      <u/>
      <sz val="11"/>
      <color theme="10"/>
      <name val="Calibri"/>
      <family val="2"/>
      <scheme val="minor"/>
    </font>
    <font>
      <b/>
      <sz val="9"/>
      <name val="Arial"/>
      <family val="2"/>
    </font>
    <font>
      <sz val="10"/>
      <name val="Arial"/>
      <family val="2"/>
    </font>
    <font>
      <sz val="11"/>
      <color theme="1"/>
      <name val="Calibri"/>
      <family val="2"/>
      <scheme val="minor"/>
    </font>
    <font>
      <b/>
      <sz val="8"/>
      <name val="Arial"/>
      <family val="2"/>
    </font>
    <font>
      <b/>
      <sz val="11"/>
      <color indexed="8"/>
      <name val="Calibri"/>
      <family val="2"/>
    </font>
    <font>
      <sz val="11"/>
      <name val="Calibri"/>
      <family val="2"/>
    </font>
    <font>
      <sz val="11"/>
      <color indexed="8"/>
      <name val="Calibri"/>
      <family val="2"/>
    </font>
    <font>
      <b/>
      <sz val="16"/>
      <color indexed="9"/>
      <name val="Arial"/>
      <family val="2"/>
    </font>
    <font>
      <b/>
      <sz val="12"/>
      <name val="Arial"/>
      <family val="2"/>
    </font>
    <font>
      <sz val="10"/>
      <name val="Helv"/>
      <charset val="204"/>
    </font>
    <font>
      <sz val="14"/>
      <name val="System"/>
      <family val="2"/>
    </font>
    <font>
      <sz val="8"/>
      <name val="Arial"/>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name val="Calibri"/>
      <family val="2"/>
      <scheme val="minor"/>
    </font>
    <font>
      <sz val="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9"/>
      <color theme="1"/>
      <name val="Public Sans Light"/>
      <family val="3"/>
    </font>
    <font>
      <sz val="10"/>
      <name val="Public Sans Light"/>
      <family val="3"/>
    </font>
    <font>
      <sz val="9"/>
      <color rgb="FF323232"/>
      <name val="Public Sans Light"/>
      <family val="3"/>
    </font>
    <font>
      <sz val="9"/>
      <name val="Public Sans Light"/>
      <family val="3"/>
    </font>
    <font>
      <sz val="16"/>
      <color rgb="FFFFFFFF"/>
      <name val="Public Sans SemiBold"/>
      <family val="3"/>
    </font>
    <font>
      <sz val="9"/>
      <color theme="1"/>
      <name val="Public Sans SemiBold"/>
      <family val="3"/>
    </font>
    <font>
      <sz val="11"/>
      <color theme="1"/>
      <name val="Public Sans SemiBold"/>
      <family val="3"/>
    </font>
    <font>
      <sz val="10"/>
      <name val="Public Sans SemiBold"/>
      <family val="3"/>
    </font>
    <font>
      <sz val="9"/>
      <color rgb="FF323232"/>
      <name val="Public Sans Medium"/>
      <family val="3"/>
    </font>
    <font>
      <sz val="9"/>
      <name val="Public Sans Medium"/>
      <family val="3"/>
    </font>
    <font>
      <sz val="9"/>
      <color theme="1"/>
      <name val="Public Sans Medium"/>
      <family val="3"/>
    </font>
    <font>
      <b/>
      <sz val="16"/>
      <color rgb="FFFFFFFF"/>
      <name val="Public Sans Medium"/>
      <family val="3"/>
    </font>
    <font>
      <sz val="11"/>
      <color theme="1"/>
      <name val="Public Sans Medium"/>
      <family val="3"/>
    </font>
    <font>
      <sz val="10"/>
      <name val="Public Sans Medium"/>
      <family val="3"/>
    </font>
    <font>
      <u/>
      <sz val="11"/>
      <color theme="10"/>
      <name val="Public Sans Medium"/>
      <family val="3"/>
    </font>
    <font>
      <sz val="10"/>
      <color theme="1"/>
      <name val="Public Sans Medium"/>
      <family val="3"/>
    </font>
    <font>
      <sz val="11"/>
      <name val="Public Sans Medium"/>
      <family val="3"/>
    </font>
    <font>
      <i/>
      <sz val="10"/>
      <color rgb="FFFF0000"/>
      <name val="Public Sans Medium"/>
      <family val="3"/>
    </font>
    <font>
      <u/>
      <sz val="11"/>
      <color rgb="FF002664"/>
      <name val="Public Sans Medium"/>
      <family val="3"/>
    </font>
    <font>
      <b/>
      <sz val="16"/>
      <color rgb="FF002664"/>
      <name val="Public Sans Medium"/>
      <family val="3"/>
    </font>
    <font>
      <sz val="10"/>
      <color rgb="FF000000"/>
      <name val="Public Sans Medium"/>
      <family val="3"/>
    </font>
    <font>
      <sz val="11"/>
      <color rgb="FFFF0000"/>
      <name val="Public Sans Medium"/>
      <family val="3"/>
    </font>
    <font>
      <vertAlign val="superscript"/>
      <sz val="10"/>
      <color theme="1"/>
      <name val="Public Sans Medium"/>
      <family val="3"/>
    </font>
    <font>
      <sz val="8"/>
      <color rgb="FF323232"/>
      <name val="Public Sans Medium"/>
      <family val="3"/>
    </font>
    <font>
      <sz val="8"/>
      <color rgb="FF22272B"/>
      <name val="Public Sans Medium"/>
      <family val="3"/>
    </font>
    <font>
      <sz val="8"/>
      <color theme="1"/>
      <name val="Public Sans Medium"/>
      <family val="3"/>
    </font>
    <font>
      <sz val="9"/>
      <color rgb="FFFFFFFF"/>
      <name val="Public Sans Medium"/>
      <family val="3"/>
    </font>
    <font>
      <sz val="9"/>
      <color rgb="FFFFFFFF"/>
      <name val="Public Sans SemiBold"/>
      <family val="3"/>
    </font>
    <font>
      <sz val="12"/>
      <color theme="1"/>
      <name val="Public Sans Medium"/>
      <family val="3"/>
    </font>
    <font>
      <vertAlign val="superscript"/>
      <sz val="9"/>
      <color rgb="FFFFFFFF"/>
      <name val="Public Sans Medium"/>
      <family val="3"/>
    </font>
    <font>
      <vertAlign val="superscript"/>
      <sz val="9"/>
      <color rgb="FFFFFFFF"/>
      <name val="Public Sans SemiBold"/>
      <family val="3"/>
    </font>
    <font>
      <sz val="12"/>
      <color theme="1"/>
      <name val="Public Sans SemiBold"/>
      <family val="3"/>
    </font>
    <font>
      <vertAlign val="superscript"/>
      <sz val="9"/>
      <color theme="1"/>
      <name val="Public Sans Medium"/>
      <family val="3"/>
    </font>
    <font>
      <b/>
      <vertAlign val="superscript"/>
      <sz val="16"/>
      <color rgb="FF002664"/>
      <name val="Public Sans Medium"/>
      <family val="3"/>
    </font>
    <font>
      <sz val="9"/>
      <color rgb="FF000000"/>
      <name val="Public Sans Medium"/>
      <family val="3"/>
    </font>
    <font>
      <sz val="10"/>
      <color rgb="FFFFFFFF"/>
      <name val="Public Sans SemiBold"/>
      <family val="3"/>
    </font>
    <font>
      <vertAlign val="superscript"/>
      <sz val="10"/>
      <color rgb="FFFFFFFF"/>
      <name val="Public Sans SemiBold"/>
      <family val="3"/>
    </font>
    <font>
      <vertAlign val="superscript"/>
      <sz val="9"/>
      <color indexed="9"/>
      <name val="Public Sans SemiBold"/>
      <family val="3"/>
    </font>
    <font>
      <vertAlign val="superscript"/>
      <sz val="10"/>
      <color indexed="9"/>
      <name val="Public Sans SemiBold"/>
      <family val="3"/>
    </font>
    <font>
      <sz val="10"/>
      <color theme="1"/>
      <name val="Public Sans SemiBold"/>
      <family val="3"/>
    </font>
    <font>
      <sz val="11"/>
      <color rgb="FFFFFFFF"/>
      <name val="Public Sans SemiBold"/>
      <family val="3"/>
    </font>
    <font>
      <sz val="8"/>
      <color rgb="FFFF0000"/>
      <name val="Public Sans Medium"/>
      <family val="3"/>
    </font>
    <font>
      <sz val="8"/>
      <color rgb="FF323232"/>
      <name val="Public Sans SemiBold"/>
      <family val="3"/>
    </font>
    <font>
      <b/>
      <sz val="16"/>
      <color rgb="FF002664"/>
      <name val="Public Sans"/>
      <family val="3"/>
    </font>
    <font>
      <sz val="11"/>
      <color theme="1"/>
      <name val="Public Sans"/>
      <family val="3"/>
    </font>
    <font>
      <b/>
      <sz val="9"/>
      <color rgb="FFFFFFFF"/>
      <name val="Public Sans"/>
      <family val="3"/>
    </font>
    <font>
      <b/>
      <vertAlign val="superscript"/>
      <sz val="9"/>
      <color rgb="FFFFFFFF"/>
      <name val="Public Sans"/>
      <family val="3"/>
    </font>
    <font>
      <b/>
      <sz val="9"/>
      <color theme="0"/>
      <name val="Public Sans"/>
      <family val="3"/>
    </font>
    <font>
      <sz val="9"/>
      <name val="Public Sans"/>
      <family val="3"/>
    </font>
    <font>
      <vertAlign val="superscript"/>
      <sz val="9"/>
      <name val="Public Sans"/>
      <family val="3"/>
    </font>
    <font>
      <sz val="9"/>
      <color rgb="FF323232"/>
      <name val="Public Sans"/>
      <family val="3"/>
    </font>
    <font>
      <vertAlign val="superscript"/>
      <sz val="9"/>
      <color rgb="FF323232"/>
      <name val="Public Sans"/>
      <family val="3"/>
    </font>
    <font>
      <sz val="9"/>
      <color theme="1"/>
      <name val="Public Sans"/>
      <family val="3"/>
    </font>
    <font>
      <sz val="8"/>
      <color rgb="FF323232"/>
      <name val="Public Sans"/>
      <family val="3"/>
    </font>
    <font>
      <sz val="8"/>
      <color theme="1"/>
      <name val="Public Sans"/>
      <family val="3"/>
    </font>
    <font>
      <b/>
      <sz val="18"/>
      <color rgb="FF002060"/>
      <name val="Public Sans"/>
      <family val="3"/>
    </font>
    <font>
      <sz val="11"/>
      <color rgb="FF9C0006"/>
      <name val="Public Sans"/>
      <family val="3"/>
    </font>
    <font>
      <sz val="11"/>
      <name val="Public Sans"/>
      <family val="3"/>
    </font>
    <font>
      <sz val="9"/>
      <color theme="0"/>
      <name val="Public Sans SemiBold"/>
      <family val="3"/>
    </font>
    <font>
      <vertAlign val="superscript"/>
      <sz val="9"/>
      <color theme="1"/>
      <name val="Public Sans"/>
      <family val="3"/>
    </font>
    <font>
      <b/>
      <vertAlign val="superscript"/>
      <sz val="16"/>
      <color rgb="FF002664"/>
      <name val="Public Sans"/>
      <family val="3"/>
    </font>
    <font>
      <sz val="9"/>
      <color rgb="FF323232"/>
      <name val="Public Sans SemiBold"/>
      <family val="3"/>
    </font>
    <font>
      <b/>
      <sz val="9"/>
      <color rgb="FF002060"/>
      <name val="Public Sans SemiBold"/>
      <family val="3"/>
    </font>
    <font>
      <b/>
      <sz val="20"/>
      <color rgb="FF002664"/>
      <name val="Public Sans SemiBold"/>
      <family val="3"/>
    </font>
    <font>
      <b/>
      <sz val="18"/>
      <color rgb="FF002664"/>
      <name val="Public Sans SemiBold"/>
      <family val="3"/>
    </font>
    <font>
      <sz val="24"/>
      <color rgb="FF002664"/>
      <name val="Public Sans SemiBold"/>
      <family val="3"/>
    </font>
    <font>
      <i/>
      <sz val="16"/>
      <color theme="0"/>
      <name val="Public Sans"/>
      <family val="3"/>
    </font>
  </fonts>
  <fills count="77">
    <fill>
      <patternFill patternType="none"/>
    </fill>
    <fill>
      <patternFill patternType="gray125"/>
    </fill>
    <fill>
      <patternFill patternType="solid">
        <fgColor rgb="FF2196F3"/>
        <bgColor indexed="64"/>
      </patternFill>
    </fill>
    <fill>
      <patternFill patternType="solid">
        <fgColor rgb="FFD2E9FC"/>
        <bgColor indexed="64"/>
      </patternFill>
    </fill>
    <fill>
      <patternFill patternType="solid">
        <fgColor indexed="9"/>
        <bgColor indexed="64"/>
      </patternFill>
    </fill>
    <fill>
      <patternFill patternType="solid">
        <fgColor theme="0" tint="-0.499984740745262"/>
        <bgColor indexed="64"/>
      </patternFill>
    </fill>
    <fill>
      <patternFill patternType="solid">
        <fgColor indexed="22"/>
        <bgColor indexed="64"/>
      </patternFill>
    </fill>
    <fill>
      <patternFill patternType="solid">
        <fgColor indexed="8"/>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6"/>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mediumGray">
        <fgColor indexed="22"/>
      </patternFill>
    </fill>
    <fill>
      <patternFill patternType="solid">
        <fgColor rgb="FFFFFFCC"/>
        <bgColor indexed="64"/>
      </patternFill>
    </fill>
    <fill>
      <patternFill patternType="solid">
        <fgColor rgb="FF85BDDC"/>
        <bgColor indexed="64"/>
      </patternFill>
    </fill>
    <fill>
      <patternFill patternType="solid">
        <fgColor rgb="FF00266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theme="4" tint="-0.499984740745262"/>
        <bgColor indexed="64"/>
      </patternFill>
    </fill>
    <fill>
      <patternFill patternType="solid">
        <fgColor rgb="FF0A7CB9"/>
        <bgColor indexed="64"/>
      </patternFill>
    </fill>
    <fill>
      <patternFill patternType="solid">
        <fgColor rgb="FFDDEBF7"/>
        <bgColor indexed="64"/>
      </patternFill>
    </fill>
  </fills>
  <borders count="102">
    <border>
      <left/>
      <right/>
      <top/>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dashed">
        <color indexed="64"/>
      </bottom>
      <diagonal/>
    </border>
    <border>
      <left/>
      <right/>
      <top/>
      <bottom style="medium">
        <color auto="1"/>
      </bottom>
      <diagonal/>
    </border>
    <border>
      <left style="medium">
        <color auto="1"/>
      </left>
      <right style="thin">
        <color indexed="64"/>
      </right>
      <top style="medium">
        <color auto="1"/>
      </top>
      <bottom style="thin">
        <color theme="0" tint="-0.34998626667073579"/>
      </bottom>
      <diagonal/>
    </border>
    <border>
      <left style="thin">
        <color theme="0"/>
      </left>
      <right style="thin">
        <color theme="0"/>
      </right>
      <top style="thin">
        <color theme="0"/>
      </top>
      <bottom style="thin">
        <color theme="0"/>
      </bottom>
      <diagonal/>
    </border>
    <border>
      <left style="thin">
        <color rgb="FF2196F3"/>
      </left>
      <right style="thin">
        <color rgb="FF2196F3"/>
      </right>
      <top style="thin">
        <color rgb="FF2196F3"/>
      </top>
      <bottom/>
      <diagonal/>
    </border>
    <border>
      <left/>
      <right style="thin">
        <color theme="0"/>
      </right>
      <top/>
      <bottom/>
      <diagonal/>
    </border>
    <border>
      <left style="thin">
        <color theme="0"/>
      </left>
      <right style="thin">
        <color theme="0"/>
      </right>
      <top style="thin">
        <color theme="0"/>
      </top>
      <bottom/>
      <diagonal/>
    </border>
    <border>
      <left style="thin">
        <color rgb="FF002664"/>
      </left>
      <right style="thin">
        <color rgb="FF002664"/>
      </right>
      <top style="thin">
        <color rgb="FF002664"/>
      </top>
      <bottom style="thin">
        <color rgb="FF002664"/>
      </bottom>
      <diagonal/>
    </border>
    <border>
      <left style="thin">
        <color theme="0"/>
      </left>
      <right style="thin">
        <color theme="0"/>
      </right>
      <top style="thin">
        <color rgb="FF2196F3"/>
      </top>
      <bottom/>
      <diagonal/>
    </border>
    <border>
      <left style="thin">
        <color theme="0"/>
      </left>
      <right style="thin">
        <color rgb="FF2196F3"/>
      </right>
      <top style="thin">
        <color rgb="FF2196F3"/>
      </top>
      <bottom/>
      <diagonal/>
    </border>
    <border>
      <left style="thin">
        <color theme="0"/>
      </left>
      <right style="thin">
        <color theme="0"/>
      </right>
      <top/>
      <bottom/>
      <diagonal/>
    </border>
    <border>
      <left style="thin">
        <color rgb="FF002664"/>
      </left>
      <right style="thin">
        <color rgb="FF002664"/>
      </right>
      <top style="thin">
        <color rgb="FF002664"/>
      </top>
      <bottom/>
      <diagonal/>
    </border>
    <border>
      <left style="thin">
        <color rgb="FF002664"/>
      </left>
      <right style="thin">
        <color rgb="FF002664"/>
      </right>
      <top/>
      <bottom style="thin">
        <color rgb="FF002664"/>
      </bottom>
      <diagonal/>
    </border>
    <border>
      <left style="thin">
        <color rgb="FF2196F3"/>
      </left>
      <right style="thin">
        <color theme="0"/>
      </right>
      <top style="thin">
        <color rgb="FF2196F3"/>
      </top>
      <bottom/>
      <diagonal/>
    </border>
    <border>
      <left style="thin">
        <color theme="0"/>
      </left>
      <right/>
      <top/>
      <bottom/>
      <diagonal/>
    </border>
    <border>
      <left style="thin">
        <color rgb="FF2196F3"/>
      </left>
      <right style="thin">
        <color theme="0"/>
      </right>
      <top/>
      <bottom/>
      <diagonal/>
    </border>
    <border>
      <left/>
      <right style="thin">
        <color theme="0"/>
      </right>
      <top/>
      <bottom style="thin">
        <color rgb="FF002664"/>
      </bottom>
      <diagonal/>
    </border>
    <border>
      <left style="thin">
        <color theme="0"/>
      </left>
      <right/>
      <top/>
      <bottom style="thin">
        <color rgb="FF002664"/>
      </bottom>
      <diagonal/>
    </border>
    <border>
      <left/>
      <right/>
      <top/>
      <bottom style="thin">
        <color rgb="FF0026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style="thin">
        <color theme="0"/>
      </right>
      <top style="thin">
        <color rgb="FF2196F3"/>
      </top>
      <bottom style="thin">
        <color rgb="FF002664"/>
      </bottom>
      <diagonal/>
    </border>
    <border>
      <left/>
      <right style="thin">
        <color theme="0"/>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0"/>
      </right>
      <top/>
      <bottom style="thin">
        <color theme="0"/>
      </bottom>
      <diagonal/>
    </border>
    <border>
      <left style="thin">
        <color theme="0"/>
      </left>
      <right style="thin">
        <color theme="0"/>
      </right>
      <top/>
      <bottom style="thin">
        <color theme="0"/>
      </bottom>
      <diagonal/>
    </border>
    <border>
      <left style="medium">
        <color indexed="64"/>
      </left>
      <right style="thin">
        <color rgb="FF002664"/>
      </right>
      <top style="thin">
        <color rgb="FF002664"/>
      </top>
      <bottom style="thin">
        <color rgb="FF002664"/>
      </bottom>
      <diagonal/>
    </border>
    <border>
      <left style="thin">
        <color rgb="FF002664"/>
      </left>
      <right style="medium">
        <color indexed="64"/>
      </right>
      <top style="thin">
        <color rgb="FF002664"/>
      </top>
      <bottom style="thin">
        <color rgb="FF002664"/>
      </bottom>
      <diagonal/>
    </border>
    <border>
      <left style="medium">
        <color indexed="64"/>
      </left>
      <right style="thin">
        <color rgb="FF002664"/>
      </right>
      <top style="thin">
        <color rgb="FF002664"/>
      </top>
      <bottom style="medium">
        <color indexed="64"/>
      </bottom>
      <diagonal/>
    </border>
    <border>
      <left style="thin">
        <color rgb="FF002664"/>
      </left>
      <right style="thin">
        <color rgb="FF002664"/>
      </right>
      <top style="thin">
        <color rgb="FF002664"/>
      </top>
      <bottom style="medium">
        <color indexed="64"/>
      </bottom>
      <diagonal/>
    </border>
    <border>
      <left style="thin">
        <color rgb="FF002664"/>
      </left>
      <right style="medium">
        <color indexed="64"/>
      </right>
      <top style="thin">
        <color rgb="FF002664"/>
      </top>
      <bottom style="medium">
        <color indexed="64"/>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rgb="FF002664"/>
      </right>
      <top style="thin">
        <color rgb="FF002664"/>
      </top>
      <bottom style="thin">
        <color rgb="FF002664"/>
      </bottom>
      <diagonal/>
    </border>
    <border>
      <left style="thin">
        <color rgb="FF002664"/>
      </left>
      <right style="thin">
        <color indexed="64"/>
      </right>
      <top style="thin">
        <color rgb="FF002664"/>
      </top>
      <bottom style="thin">
        <color rgb="FF002664"/>
      </bottom>
      <diagonal/>
    </border>
    <border>
      <left style="thin">
        <color indexed="64"/>
      </left>
      <right style="thin">
        <color rgb="FF002664"/>
      </right>
      <top style="thin">
        <color rgb="FF002664"/>
      </top>
      <bottom style="thin">
        <color indexed="64"/>
      </bottom>
      <diagonal/>
    </border>
    <border>
      <left style="thin">
        <color rgb="FF002664"/>
      </left>
      <right style="thin">
        <color rgb="FF002664"/>
      </right>
      <top style="thin">
        <color rgb="FF002664"/>
      </top>
      <bottom style="thin">
        <color indexed="64"/>
      </bottom>
      <diagonal/>
    </border>
    <border>
      <left style="thin">
        <color rgb="FF002664"/>
      </left>
      <right style="thin">
        <color indexed="64"/>
      </right>
      <top style="thin">
        <color rgb="FF002664"/>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style="medium">
        <color indexed="64"/>
      </left>
      <right style="thin">
        <color rgb="FF002664"/>
      </right>
      <top style="thin">
        <color rgb="FF002664"/>
      </top>
      <bottom/>
      <diagonal/>
    </border>
    <border>
      <left style="medium">
        <color indexed="64"/>
      </left>
      <right style="thin">
        <color rgb="FF002664"/>
      </right>
      <top/>
      <bottom/>
      <diagonal/>
    </border>
    <border>
      <left style="medium">
        <color indexed="64"/>
      </left>
      <right style="thin">
        <color rgb="FF002664"/>
      </right>
      <top/>
      <bottom style="thin">
        <color rgb="FF002664"/>
      </bottom>
      <diagonal/>
    </border>
    <border>
      <left style="medium">
        <color indexed="64"/>
      </left>
      <right style="thin">
        <color rgb="FF002664"/>
      </right>
      <top/>
      <bottom style="medium">
        <color indexed="64"/>
      </bottom>
      <diagonal/>
    </border>
    <border diagonalUp="1">
      <left style="thin">
        <color theme="0"/>
      </left>
      <right style="thin">
        <color theme="0"/>
      </right>
      <top/>
      <bottom style="thin">
        <color theme="0"/>
      </bottom>
      <diagonal style="thin">
        <color theme="1"/>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rgb="FF002664"/>
      </right>
      <top/>
      <bottom style="thin">
        <color rgb="FF002664"/>
      </bottom>
      <diagonal/>
    </border>
    <border>
      <left style="thin">
        <color rgb="FF002664"/>
      </left>
      <right style="thin">
        <color indexed="64"/>
      </right>
      <top/>
      <bottom style="thin">
        <color rgb="FF0026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medium">
        <color indexed="64"/>
      </bottom>
      <diagonal/>
    </border>
    <border>
      <left style="thin">
        <color theme="0"/>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style="thin">
        <color theme="0"/>
      </left>
      <right/>
      <top style="thin">
        <color theme="0"/>
      </top>
      <bottom/>
      <diagonal/>
    </border>
    <border>
      <left style="medium">
        <color indexed="64"/>
      </left>
      <right/>
      <top style="thin">
        <color indexed="64"/>
      </top>
      <bottom style="thin">
        <color indexed="64"/>
      </bottom>
      <diagonal/>
    </border>
    <border>
      <left style="thin">
        <color rgb="FF002664"/>
      </left>
      <right/>
      <top style="thin">
        <color rgb="FF002664"/>
      </top>
      <bottom style="thin">
        <color rgb="FF002664"/>
      </bottom>
      <diagonal/>
    </border>
    <border>
      <left style="medium">
        <color indexed="64"/>
      </left>
      <right style="thin">
        <color indexed="64"/>
      </right>
      <top style="thin">
        <color indexed="64"/>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s>
  <cellStyleXfs count="328">
    <xf numFmtId="0" fontId="0" fillId="0" borderId="0"/>
    <xf numFmtId="0" fontId="2" fillId="0" borderId="0" applyNumberFormat="0" applyFill="0" applyBorder="0" applyAlignment="0" applyProtection="0"/>
    <xf numFmtId="0" fontId="4" fillId="0" borderId="0"/>
    <xf numFmtId="9" fontId="5" fillId="0" borderId="0" applyFont="0" applyFill="0" applyBorder="0" applyAlignment="0" applyProtection="0"/>
    <xf numFmtId="43" fontId="5" fillId="0" borderId="0" applyFont="0" applyFill="0" applyBorder="0" applyAlignment="0" applyProtection="0"/>
    <xf numFmtId="0" fontId="4" fillId="0" borderId="0"/>
    <xf numFmtId="165" fontId="4" fillId="0" borderId="0"/>
    <xf numFmtId="165" fontId="4" fillId="0" borderId="0"/>
    <xf numFmtId="0" fontId="12" fillId="0" borderId="0"/>
    <xf numFmtId="0" fontId="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0" fillId="5" borderId="0">
      <alignment horizontal="left" vertical="center"/>
      <protection locked="0"/>
    </xf>
    <xf numFmtId="0" fontId="4" fillId="0" borderId="0"/>
    <xf numFmtId="0" fontId="4" fillId="0" borderId="0" applyFill="0"/>
    <xf numFmtId="0" fontId="4" fillId="0" borderId="0"/>
    <xf numFmtId="0" fontId="4" fillId="0" borderId="0"/>
    <xf numFmtId="0" fontId="4" fillId="0" borderId="0"/>
    <xf numFmtId="0" fontId="4" fillId="0" borderId="0"/>
    <xf numFmtId="166" fontId="14" fillId="0" borderId="0"/>
    <xf numFmtId="166" fontId="14" fillId="0" borderId="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9" fillId="24" borderId="0" applyNumberFormat="0" applyBorder="0" applyAlignment="0" applyProtection="0"/>
    <xf numFmtId="0" fontId="9"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9" fillId="17" borderId="0" applyNumberFormat="0" applyBorder="0" applyAlignment="0" applyProtection="0"/>
    <xf numFmtId="0" fontId="9" fillId="25"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6" fillId="0" borderId="0"/>
    <xf numFmtId="42" fontId="17" fillId="0" borderId="0" applyFont="0" applyFill="0" applyBorder="0" applyAlignment="0" applyProtection="0"/>
    <xf numFmtId="0" fontId="18" fillId="27" borderId="0" applyNumberFormat="0" applyBorder="0" applyAlignment="0" applyProtection="0"/>
    <xf numFmtId="0" fontId="19" fillId="0" borderId="0" applyNumberFormat="0" applyFill="0" applyBorder="0" applyAlignment="0"/>
    <xf numFmtId="41" fontId="4" fillId="6" borderId="0" applyNumberFormat="0" applyFont="0" applyBorder="0" applyAlignment="0">
      <alignment horizontal="right"/>
    </xf>
    <xf numFmtId="41" fontId="4" fillId="6" borderId="0" applyNumberFormat="0" applyFont="0" applyBorder="0" applyAlignment="0">
      <alignment horizontal="right"/>
    </xf>
    <xf numFmtId="0" fontId="20" fillId="0" borderId="0" applyNumberFormat="0" applyFill="0" applyBorder="0" applyAlignment="0">
      <protection locked="0"/>
    </xf>
    <xf numFmtId="0" fontId="21" fillId="11" borderId="5" applyNumberFormat="0" applyAlignment="0" applyProtection="0"/>
    <xf numFmtId="0" fontId="22" fillId="28" borderId="6" applyNumberFormat="0" applyAlignment="0" applyProtection="0"/>
    <xf numFmtId="41" fontId="4" fillId="0" borderId="0" applyFont="0" applyFill="0" applyBorder="0" applyAlignment="0" applyProtection="0"/>
    <xf numFmtId="0" fontId="2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2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165" fontId="9" fillId="0" borderId="0" applyFont="0" applyFill="0" applyBorder="0" applyAlignment="0" applyProtection="0"/>
    <xf numFmtId="0" fontId="26" fillId="0" borderId="0" applyNumberForma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7" fillId="0" borderId="0"/>
    <xf numFmtId="0" fontId="28" fillId="0" borderId="0"/>
    <xf numFmtId="0" fontId="29" fillId="32" borderId="0" applyNumberFormat="0" applyBorder="0" applyAlignment="0" applyProtection="0"/>
    <xf numFmtId="0" fontId="1" fillId="0" borderId="0" applyFill="0" applyBorder="0">
      <alignment vertical="center"/>
    </xf>
    <xf numFmtId="0" fontId="30" fillId="0" borderId="7" applyNumberFormat="0" applyFill="0" applyAlignment="0" applyProtection="0"/>
    <xf numFmtId="0" fontId="1" fillId="0" borderId="0" applyFill="0" applyBorder="0">
      <alignment vertical="center"/>
    </xf>
    <xf numFmtId="0" fontId="3" fillId="0" borderId="0" applyFill="0" applyBorder="0">
      <alignment vertical="center"/>
    </xf>
    <xf numFmtId="0" fontId="31" fillId="0" borderId="8" applyNumberFormat="0" applyFill="0" applyAlignment="0" applyProtection="0"/>
    <xf numFmtId="0" fontId="3" fillId="0" borderId="0" applyFill="0" applyBorder="0">
      <alignment vertical="center"/>
    </xf>
    <xf numFmtId="0" fontId="32" fillId="0" borderId="9" applyNumberFormat="0" applyFill="0" applyAlignment="0" applyProtection="0"/>
    <xf numFmtId="0" fontId="32" fillId="0" borderId="9" applyNumberFormat="0" applyFill="0" applyAlignment="0" applyProtection="0"/>
    <xf numFmtId="0" fontId="6" fillId="0" borderId="0" applyFill="0" applyBorder="0">
      <alignment vertical="center"/>
    </xf>
    <xf numFmtId="0" fontId="6" fillId="0" borderId="0" applyFill="0" applyBorder="0">
      <alignment vertical="center"/>
    </xf>
    <xf numFmtId="0" fontId="14" fillId="0" borderId="0" applyFill="0" applyBorder="0">
      <alignment vertical="center"/>
    </xf>
    <xf numFmtId="0" fontId="32" fillId="0" borderId="0" applyNumberFormat="0" applyFill="0" applyBorder="0" applyAlignment="0" applyProtection="0"/>
    <xf numFmtId="0" fontId="14" fillId="0" borderId="0" applyFill="0" applyBorder="0">
      <alignment vertical="center"/>
    </xf>
    <xf numFmtId="164" fontId="33" fillId="0" borderId="0"/>
    <xf numFmtId="0" fontId="34" fillId="0" borderId="0" applyNumberFormat="0" applyFill="0" applyBorder="0" applyAlignment="0" applyProtection="0">
      <alignment vertical="top"/>
      <protection locked="0"/>
    </xf>
    <xf numFmtId="0" fontId="35" fillId="0" borderId="0" applyFill="0" applyBorder="0">
      <alignment horizontal="center" vertical="center"/>
      <protection locked="0"/>
    </xf>
    <xf numFmtId="0" fontId="36" fillId="0" borderId="0" applyFill="0" applyBorder="0">
      <alignment horizontal="left" vertical="center"/>
      <protection locked="0"/>
    </xf>
    <xf numFmtId="169" fontId="4" fillId="33" borderId="0" applyFont="0" applyBorder="0">
      <alignment horizontal="right"/>
    </xf>
    <xf numFmtId="0" fontId="37" fillId="9" borderId="5" applyNumberFormat="0" applyAlignment="0" applyProtection="0"/>
    <xf numFmtId="41" fontId="4" fillId="34" borderId="0" applyFont="0" applyBorder="0" applyAlignment="0">
      <alignment horizontal="right"/>
      <protection locked="0"/>
    </xf>
    <xf numFmtId="41" fontId="4" fillId="34" borderId="0" applyFont="0" applyBorder="0" applyAlignment="0">
      <alignment horizontal="right"/>
      <protection locked="0"/>
    </xf>
    <xf numFmtId="41" fontId="4" fillId="35" borderId="0" applyFont="0" applyBorder="0" applyAlignment="0">
      <alignment horizontal="right"/>
      <protection locked="0"/>
    </xf>
    <xf numFmtId="170" fontId="4" fillId="36" borderId="0" applyFont="0" applyBorder="0">
      <alignment horizontal="right"/>
      <protection locked="0"/>
    </xf>
    <xf numFmtId="170" fontId="4" fillId="36" borderId="0" applyFont="0" applyBorder="0">
      <alignment horizontal="right"/>
      <protection locked="0"/>
    </xf>
    <xf numFmtId="41" fontId="4" fillId="33" borderId="0" applyFont="0" applyBorder="0">
      <alignment horizontal="right"/>
      <protection locked="0"/>
    </xf>
    <xf numFmtId="41" fontId="4" fillId="33" borderId="0" applyFont="0" applyBorder="0">
      <alignment horizontal="right"/>
      <protection locked="0"/>
    </xf>
    <xf numFmtId="0" fontId="14" fillId="6" borderId="0"/>
    <xf numFmtId="0" fontId="38" fillId="0" borderId="10" applyNumberFormat="0" applyFill="0" applyAlignment="0" applyProtection="0"/>
    <xf numFmtId="171" fontId="39" fillId="0" borderId="0"/>
    <xf numFmtId="0" fontId="11" fillId="0" borderId="0" applyFill="0" applyBorder="0">
      <alignment horizontal="left" vertical="center"/>
    </xf>
    <xf numFmtId="0" fontId="40" fillId="12" borderId="0" applyNumberFormat="0" applyBorder="0" applyAlignment="0" applyProtection="0"/>
    <xf numFmtId="172" fontId="41"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4"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9" fillId="0" borderId="0"/>
    <xf numFmtId="0" fontId="4" fillId="0" borderId="0"/>
    <xf numFmtId="0" fontId="17" fillId="0" borderId="0"/>
    <xf numFmtId="0" fontId="4" fillId="4" borderId="0"/>
    <xf numFmtId="0" fontId="4" fillId="0" borderId="0"/>
    <xf numFmtId="0" fontId="5" fillId="0" borderId="0"/>
    <xf numFmtId="0" fontId="4" fillId="0" borderId="0"/>
    <xf numFmtId="0" fontId="4" fillId="0" borderId="0"/>
    <xf numFmtId="0" fontId="4" fillId="10" borderId="11" applyNumberFormat="0" applyFont="0" applyAlignment="0" applyProtection="0"/>
    <xf numFmtId="0" fontId="42" fillId="11" borderId="12" applyNumberFormat="0" applyAlignment="0" applyProtection="0"/>
    <xf numFmtId="173" fontId="4" fillId="0" borderId="0" applyFill="0" applyBorder="0"/>
    <xf numFmtId="173" fontId="4" fillId="0" borderId="0" applyFill="0" applyBorder="0"/>
    <xf numFmtId="173" fontId="4" fillId="0" borderId="0" applyFill="0" applyBorder="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4" fontId="43" fillId="0" borderId="0"/>
    <xf numFmtId="0" fontId="6" fillId="0" borderId="0" applyFill="0" applyBorder="0">
      <alignment vertical="center"/>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174" fontId="44" fillId="0" borderId="1"/>
    <xf numFmtId="0" fontId="45" fillId="0" borderId="3">
      <alignment horizontal="center"/>
    </xf>
    <xf numFmtId="3" fontId="23" fillId="0" borderId="0" applyFont="0" applyFill="0" applyBorder="0" applyAlignment="0" applyProtection="0"/>
    <xf numFmtId="0" fontId="23" fillId="37" borderId="0" applyNumberFormat="0" applyFont="0" applyBorder="0" applyAlignment="0" applyProtection="0"/>
    <xf numFmtId="175" fontId="4" fillId="0" borderId="0"/>
    <xf numFmtId="175" fontId="4" fillId="0" borderId="0"/>
    <xf numFmtId="175" fontId="4" fillId="0" borderId="0"/>
    <xf numFmtId="176" fontId="14" fillId="0" borderId="0" applyFill="0" applyBorder="0">
      <alignment horizontal="right" vertical="center"/>
    </xf>
    <xf numFmtId="177" fontId="14" fillId="0" borderId="0" applyFill="0" applyBorder="0">
      <alignment horizontal="right" vertical="center"/>
    </xf>
    <xf numFmtId="178" fontId="14" fillId="0" borderId="0" applyFill="0" applyBorder="0">
      <alignment horizontal="right" vertical="center"/>
    </xf>
    <xf numFmtId="0" fontId="4" fillId="10" borderId="0" applyNumberFormat="0" applyFont="0" applyBorder="0" applyAlignment="0" applyProtection="0"/>
    <xf numFmtId="0" fontId="4" fillId="10" borderId="0" applyNumberFormat="0" applyFont="0" applyBorder="0" applyAlignment="0" applyProtection="0"/>
    <xf numFmtId="0" fontId="4" fillId="11" borderId="0" applyNumberFormat="0" applyFont="0" applyBorder="0" applyAlignment="0" applyProtection="0"/>
    <xf numFmtId="0" fontId="4" fillId="11" borderId="0" applyNumberFormat="0" applyFont="0" applyBorder="0" applyAlignment="0" applyProtection="0"/>
    <xf numFmtId="0" fontId="4" fillId="13" borderId="0" applyNumberFormat="0" applyFont="0" applyBorder="0" applyAlignment="0" applyProtection="0"/>
    <xf numFmtId="0" fontId="4" fillId="13"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13" borderId="0" applyNumberFormat="0" applyFont="0" applyBorder="0" applyAlignment="0" applyProtection="0"/>
    <xf numFmtId="0" fontId="4" fillId="13"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0" fontId="4" fillId="0" borderId="0" applyNumberFormat="0" applyFont="0" applyBorder="0" applyAlignment="0" applyProtection="0"/>
    <xf numFmtId="0" fontId="46" fillId="0" borderId="0" applyNumberFormat="0" applyFill="0" applyBorder="0" applyAlignment="0" applyProtection="0"/>
    <xf numFmtId="0" fontId="4" fillId="0" borderId="0"/>
    <xf numFmtId="0" fontId="4" fillId="0" borderId="0"/>
    <xf numFmtId="0" fontId="4" fillId="0" borderId="0"/>
    <xf numFmtId="0" fontId="11" fillId="0" borderId="0"/>
    <xf numFmtId="0" fontId="47" fillId="0" borderId="0"/>
    <xf numFmtId="15" fontId="4" fillId="0" borderId="0"/>
    <xf numFmtId="15" fontId="4" fillId="0" borderId="0"/>
    <xf numFmtId="15" fontId="4" fillId="0" borderId="0"/>
    <xf numFmtId="10" fontId="4" fillId="0" borderId="0"/>
    <xf numFmtId="10" fontId="4" fillId="0" borderId="0"/>
    <xf numFmtId="10" fontId="4" fillId="0" borderId="0"/>
    <xf numFmtId="0" fontId="48" fillId="7" borderId="4" applyBorder="0" applyProtection="0">
      <alignment horizontal="centerContinuous" vertical="center"/>
    </xf>
    <xf numFmtId="0" fontId="49" fillId="0" borderId="0" applyBorder="0" applyProtection="0">
      <alignment vertical="center"/>
    </xf>
    <xf numFmtId="0" fontId="50" fillId="0" borderId="0">
      <alignment horizontal="left"/>
    </xf>
    <xf numFmtId="0" fontId="50" fillId="0" borderId="2" applyFill="0" applyBorder="0" applyProtection="0">
      <alignment horizontal="left" vertical="top"/>
    </xf>
    <xf numFmtId="49" fontId="4" fillId="0" borderId="0" applyFont="0" applyFill="0" applyBorder="0" applyAlignment="0" applyProtection="0"/>
    <xf numFmtId="0" fontId="51" fillId="0" borderId="0"/>
    <xf numFmtId="49" fontId="4" fillId="0" borderId="0" applyFont="0" applyFill="0" applyBorder="0" applyAlignment="0" applyProtection="0"/>
    <xf numFmtId="0" fontId="52" fillId="0" borderId="0"/>
    <xf numFmtId="0" fontId="52" fillId="0" borderId="0"/>
    <xf numFmtId="0" fontId="51" fillId="0" borderId="0"/>
    <xf numFmtId="171" fontId="53" fillId="0" borderId="0"/>
    <xf numFmtId="0" fontId="46" fillId="0" borderId="0" applyNumberFormat="0" applyFill="0" applyBorder="0" applyAlignment="0" applyProtection="0"/>
    <xf numFmtId="0" fontId="54" fillId="0" borderId="0" applyFill="0" applyBorder="0">
      <alignment horizontal="left" vertical="center"/>
      <protection locked="0"/>
    </xf>
    <xf numFmtId="0" fontId="51" fillId="0" borderId="0"/>
    <xf numFmtId="0" fontId="55" fillId="0" borderId="0" applyFill="0" applyBorder="0">
      <alignment horizontal="left" vertical="center"/>
      <protection locked="0"/>
    </xf>
    <xf numFmtId="0" fontId="7" fillId="0" borderId="13" applyNumberFormat="0" applyFill="0" applyAlignment="0" applyProtection="0"/>
    <xf numFmtId="0" fontId="56" fillId="0" borderId="0" applyNumberFormat="0" applyFill="0" applyBorder="0" applyAlignment="0" applyProtection="0"/>
    <xf numFmtId="179" fontId="4" fillId="0" borderId="4" applyBorder="0" applyProtection="0">
      <alignment horizontal="right"/>
    </xf>
    <xf numFmtId="179" fontId="4" fillId="0" borderId="4" applyBorder="0" applyProtection="0">
      <alignment horizontal="right"/>
    </xf>
    <xf numFmtId="179" fontId="4" fillId="0" borderId="4"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45" fillId="0" borderId="15">
      <alignment horizontal="center"/>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45" fillId="0" borderId="3">
      <alignment horizontal="center"/>
    </xf>
    <xf numFmtId="0" fontId="8" fillId="0" borderId="0"/>
    <xf numFmtId="0" fontId="8" fillId="0" borderId="0"/>
    <xf numFmtId="43" fontId="4" fillId="0" borderId="14"/>
    <xf numFmtId="43" fontId="4" fillId="0" borderId="14"/>
    <xf numFmtId="0" fontId="8" fillId="0" borderId="0"/>
    <xf numFmtId="0" fontId="8" fillId="0" borderId="0"/>
    <xf numFmtId="0" fontId="8" fillId="0" borderId="0"/>
    <xf numFmtId="43" fontId="5" fillId="0" borderId="0" applyFont="0" applyFill="0" applyBorder="0" applyAlignment="0" applyProtection="0"/>
    <xf numFmtId="180" fontId="57" fillId="38" borderId="16" applyBorder="0">
      <alignment horizontal="right"/>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9" fillId="0" borderId="0" applyNumberFormat="0" applyFill="0" applyBorder="0" applyAlignment="0" applyProtection="0"/>
    <xf numFmtId="0" fontId="60" fillId="0" borderId="33" applyNumberFormat="0" applyFill="0" applyAlignment="0" applyProtection="0"/>
    <xf numFmtId="0" fontId="61" fillId="0" borderId="34" applyNumberFormat="0" applyFill="0" applyAlignment="0" applyProtection="0"/>
    <xf numFmtId="0" fontId="62" fillId="0" borderId="35" applyNumberFormat="0" applyFill="0" applyAlignment="0" applyProtection="0"/>
    <xf numFmtId="0" fontId="62" fillId="0" borderId="0" applyNumberFormat="0" applyFill="0" applyBorder="0" applyAlignment="0" applyProtection="0"/>
    <xf numFmtId="0" fontId="63" fillId="42" borderId="0" applyNumberFormat="0" applyBorder="0" applyAlignment="0" applyProtection="0"/>
    <xf numFmtId="0" fontId="64" fillId="43" borderId="0" applyNumberFormat="0" applyBorder="0" applyAlignment="0" applyProtection="0"/>
    <xf numFmtId="0" fontId="65" fillId="44" borderId="0" applyNumberFormat="0" applyBorder="0" applyAlignment="0" applyProtection="0"/>
    <xf numFmtId="0" fontId="66" fillId="45" borderId="36" applyNumberFormat="0" applyAlignment="0" applyProtection="0"/>
    <xf numFmtId="0" fontId="67" fillId="46" borderId="37" applyNumberFormat="0" applyAlignment="0" applyProtection="0"/>
    <xf numFmtId="0" fontId="68" fillId="46" borderId="36" applyNumberFormat="0" applyAlignment="0" applyProtection="0"/>
    <xf numFmtId="0" fontId="69" fillId="0" borderId="38" applyNumberFormat="0" applyFill="0" applyAlignment="0" applyProtection="0"/>
    <xf numFmtId="0" fontId="70" fillId="47" borderId="39" applyNumberFormat="0" applyAlignment="0" applyProtection="0"/>
    <xf numFmtId="0" fontId="71" fillId="0" borderId="0" applyNumberFormat="0" applyFill="0" applyBorder="0" applyAlignment="0" applyProtection="0"/>
    <xf numFmtId="0" fontId="5" fillId="48" borderId="40" applyNumberFormat="0" applyFont="0" applyAlignment="0" applyProtection="0"/>
    <xf numFmtId="0" fontId="72" fillId="0" borderId="0" applyNumberFormat="0" applyFill="0" applyBorder="0" applyAlignment="0" applyProtection="0"/>
    <xf numFmtId="0" fontId="73" fillId="0" borderId="41" applyNumberFormat="0" applyFill="0" applyAlignment="0" applyProtection="0"/>
    <xf numFmtId="0" fontId="74" fillId="49" borderId="0" applyNumberFormat="0" applyBorder="0" applyAlignment="0" applyProtection="0"/>
    <xf numFmtId="0" fontId="5" fillId="50"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74" fillId="53"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74" fillId="57"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74" fillId="61"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4" borderId="0" applyNumberFormat="0" applyBorder="0" applyAlignment="0" applyProtection="0"/>
    <xf numFmtId="0" fontId="74" fillId="65"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8" borderId="0" applyNumberFormat="0" applyBorder="0" applyAlignment="0" applyProtection="0"/>
    <xf numFmtId="0" fontId="74" fillId="69" borderId="0" applyNumberFormat="0" applyBorder="0" applyAlignment="0" applyProtection="0"/>
    <xf numFmtId="0" fontId="5" fillId="70"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44" fontId="5" fillId="0" borderId="0" applyFont="0" applyFill="0" applyBorder="0" applyAlignment="0" applyProtection="0"/>
  </cellStyleXfs>
  <cellXfs count="495">
    <xf numFmtId="0" fontId="0" fillId="0" borderId="0" xfId="0"/>
    <xf numFmtId="0" fontId="77" fillId="0" borderId="0" xfId="2" applyFont="1"/>
    <xf numFmtId="0" fontId="78" fillId="0" borderId="0" xfId="2" applyFont="1"/>
    <xf numFmtId="0" fontId="80" fillId="0" borderId="21" xfId="0" applyFont="1" applyBorder="1" applyAlignment="1">
      <alignment vertical="center" wrapText="1"/>
    </xf>
    <xf numFmtId="0" fontId="79" fillId="0" borderId="21" xfId="0" applyFont="1" applyBorder="1" applyAlignment="1">
      <alignment vertical="center" wrapText="1"/>
    </xf>
    <xf numFmtId="49" fontId="80" fillId="0" borderId="21" xfId="0" applyNumberFormat="1" applyFont="1" applyBorder="1" applyAlignment="1">
      <alignment horizontal="left" vertical="center" wrapText="1"/>
    </xf>
    <xf numFmtId="0" fontId="80" fillId="0" borderId="21" xfId="2" applyFont="1" applyBorder="1" applyAlignment="1">
      <alignment vertical="top" wrapText="1"/>
    </xf>
    <xf numFmtId="0" fontId="80" fillId="0" borderId="21" xfId="2" applyFont="1" applyBorder="1" applyAlignment="1">
      <alignment vertical="center" wrapText="1"/>
    </xf>
    <xf numFmtId="14" fontId="80" fillId="4" borderId="21" xfId="2" applyNumberFormat="1" applyFont="1" applyFill="1" applyBorder="1" applyAlignment="1">
      <alignment horizontal="left" vertical="center" wrapText="1"/>
    </xf>
    <xf numFmtId="0" fontId="77" fillId="0" borderId="0" xfId="2" applyFont="1" applyAlignment="1">
      <alignment wrapText="1"/>
    </xf>
    <xf numFmtId="0" fontId="79" fillId="0" borderId="0" xfId="0" applyFont="1" applyAlignment="1">
      <alignment vertical="center" wrapText="1"/>
    </xf>
    <xf numFmtId="14" fontId="78" fillId="0" borderId="0" xfId="2" applyNumberFormat="1" applyFont="1" applyAlignment="1">
      <alignment horizontal="left" vertical="center" wrapText="1"/>
    </xf>
    <xf numFmtId="0" fontId="81" fillId="40" borderId="21" xfId="0" applyFont="1" applyFill="1" applyBorder="1" applyAlignment="1">
      <alignment horizontal="center" vertical="center" wrapText="1"/>
    </xf>
    <xf numFmtId="0" fontId="81" fillId="2" borderId="21" xfId="0" applyFont="1" applyFill="1" applyBorder="1" applyAlignment="1">
      <alignment horizontal="center" vertical="center" wrapText="1"/>
    </xf>
    <xf numFmtId="0" fontId="82" fillId="0" borderId="0" xfId="2" applyFont="1"/>
    <xf numFmtId="0" fontId="83" fillId="0" borderId="0" xfId="0" applyFont="1"/>
    <xf numFmtId="0" fontId="84" fillId="0" borderId="0" xfId="2" applyFont="1"/>
    <xf numFmtId="0" fontId="87" fillId="3" borderId="21" xfId="0" applyFont="1" applyFill="1" applyBorder="1" applyAlignment="1">
      <alignment vertical="center" wrapText="1"/>
    </xf>
    <xf numFmtId="0" fontId="88" fillId="40" borderId="18" xfId="0" applyFont="1" applyFill="1" applyBorder="1" applyAlignment="1">
      <alignment horizontal="center" vertical="center" wrapText="1"/>
    </xf>
    <xf numFmtId="0" fontId="88" fillId="2" borderId="18" xfId="0" applyFont="1" applyFill="1" applyBorder="1" applyAlignment="1">
      <alignment horizontal="center" vertical="center" wrapText="1"/>
    </xf>
    <xf numFmtId="0" fontId="88" fillId="40" borderId="46" xfId="0" applyFont="1" applyFill="1" applyBorder="1" applyAlignment="1">
      <alignment horizontal="center" vertical="center" wrapText="1"/>
    </xf>
    <xf numFmtId="0" fontId="89" fillId="0" borderId="0" xfId="0" applyFont="1"/>
    <xf numFmtId="0" fontId="90" fillId="0" borderId="0" xfId="2" applyFont="1"/>
    <xf numFmtId="0" fontId="92" fillId="0" borderId="21" xfId="2" applyFont="1" applyBorder="1" applyAlignment="1">
      <alignment vertical="top" wrapText="1"/>
    </xf>
    <xf numFmtId="0" fontId="89" fillId="0" borderId="46" xfId="0" applyFont="1" applyBorder="1"/>
    <xf numFmtId="0" fontId="91" fillId="0" borderId="0" xfId="1" applyFont="1"/>
    <xf numFmtId="0" fontId="92" fillId="0" borderId="21" xfId="2" applyFont="1" applyBorder="1" applyAlignment="1">
      <alignment vertical="center" wrapText="1"/>
    </xf>
    <xf numFmtId="0" fontId="89" fillId="0" borderId="46" xfId="0" applyFont="1" applyBorder="1" applyAlignment="1">
      <alignment horizontal="left" vertical="center"/>
    </xf>
    <xf numFmtId="0" fontId="92" fillId="0" borderId="97" xfId="2" applyFont="1" applyBorder="1" applyAlignment="1">
      <alignment vertical="top" wrapText="1"/>
    </xf>
    <xf numFmtId="0" fontId="93" fillId="0" borderId="46" xfId="0" applyFont="1" applyBorder="1" applyAlignment="1">
      <alignment horizontal="left" vertical="center"/>
    </xf>
    <xf numFmtId="0" fontId="94" fillId="0" borderId="0" xfId="2" applyFont="1"/>
    <xf numFmtId="0" fontId="95" fillId="76" borderId="21" xfId="1" applyFont="1" applyFill="1" applyBorder="1" applyAlignment="1" applyProtection="1">
      <alignment horizontal="left" vertical="top" wrapText="1"/>
    </xf>
    <xf numFmtId="0" fontId="92" fillId="76" borderId="21" xfId="2" applyFont="1" applyFill="1" applyBorder="1" applyAlignment="1">
      <alignment vertical="top" wrapText="1"/>
    </xf>
    <xf numFmtId="0" fontId="88" fillId="40" borderId="21" xfId="0" applyFont="1" applyFill="1" applyBorder="1" applyAlignment="1">
      <alignment vertical="top" wrapText="1"/>
    </xf>
    <xf numFmtId="0" fontId="86" fillId="0" borderId="0" xfId="0" applyFont="1" applyAlignment="1">
      <alignment vertical="top"/>
    </xf>
    <xf numFmtId="0" fontId="86" fillId="0" borderId="0" xfId="0" applyFont="1"/>
    <xf numFmtId="0" fontId="89" fillId="39" borderId="21" xfId="0" applyFont="1" applyFill="1" applyBorder="1" applyAlignment="1">
      <alignment vertical="top" wrapText="1"/>
    </xf>
    <xf numFmtId="0" fontId="89" fillId="0" borderId="21" xfId="0" applyFont="1" applyBorder="1" applyAlignment="1">
      <alignment vertical="top" wrapText="1"/>
    </xf>
    <xf numFmtId="0" fontId="96" fillId="0" borderId="0" xfId="0" applyFont="1" applyAlignment="1">
      <alignment vertical="center"/>
    </xf>
    <xf numFmtId="0" fontId="97" fillId="73" borderId="46" xfId="0" applyFont="1" applyFill="1" applyBorder="1" applyAlignment="1">
      <alignment horizontal="left" vertical="center" wrapText="1"/>
    </xf>
    <xf numFmtId="0" fontId="92" fillId="0" borderId="46" xfId="0" applyFont="1" applyBorder="1" applyAlignment="1">
      <alignment vertical="center" wrapText="1"/>
    </xf>
    <xf numFmtId="6" fontId="92" fillId="0" borderId="46" xfId="0" applyNumberFormat="1" applyFont="1" applyBorder="1" applyAlignment="1">
      <alignment horizontal="right" vertical="center" wrapText="1"/>
    </xf>
    <xf numFmtId="8" fontId="92" fillId="0" borderId="46" xfId="0" applyNumberFormat="1" applyFont="1" applyBorder="1" applyAlignment="1">
      <alignment horizontal="right" vertical="center" wrapText="1"/>
    </xf>
    <xf numFmtId="183" fontId="89" fillId="0" borderId="0" xfId="285" applyNumberFormat="1" applyFont="1"/>
    <xf numFmtId="2" fontId="89" fillId="0" borderId="0" xfId="0" applyNumberFormat="1" applyFont="1"/>
    <xf numFmtId="0" fontId="92" fillId="0" borderId="46" xfId="0" applyFont="1" applyBorder="1" applyAlignment="1">
      <alignment vertical="center" wrapText="1"/>
    </xf>
    <xf numFmtId="0" fontId="97" fillId="73" borderId="47" xfId="0" applyFont="1" applyFill="1" applyBorder="1" applyAlignment="1">
      <alignment horizontal="left" vertical="center" wrapText="1"/>
    </xf>
    <xf numFmtId="6" fontId="90" fillId="0" borderId="46" xfId="0" applyNumberFormat="1" applyFont="1" applyBorder="1" applyAlignment="1">
      <alignment horizontal="right" vertical="center" wrapText="1"/>
    </xf>
    <xf numFmtId="0" fontId="98" fillId="0" borderId="0" xfId="0" applyFont="1"/>
    <xf numFmtId="2" fontId="98" fillId="0" borderId="0" xfId="3" applyNumberFormat="1" applyFont="1"/>
    <xf numFmtId="0" fontId="97" fillId="73" borderId="48" xfId="0" applyFont="1" applyFill="1" applyBorder="1" applyAlignment="1">
      <alignment horizontal="left" vertical="center" wrapText="1"/>
    </xf>
    <xf numFmtId="2" fontId="89" fillId="0" borderId="0" xfId="3" applyNumberFormat="1" applyFont="1"/>
    <xf numFmtId="0" fontId="92" fillId="0" borderId="46" xfId="0" applyFont="1" applyBorder="1" applyAlignment="1">
      <alignment horizontal="right" vertical="center" wrapText="1"/>
    </xf>
    <xf numFmtId="0" fontId="90" fillId="0" borderId="46" xfId="0" applyFont="1" applyBorder="1" applyAlignment="1">
      <alignment horizontal="right" vertical="center" wrapText="1"/>
    </xf>
    <xf numFmtId="183" fontId="98" fillId="0" borderId="0" xfId="285" applyNumberFormat="1" applyFont="1"/>
    <xf numFmtId="184" fontId="89" fillId="0" borderId="0" xfId="3" applyNumberFormat="1" applyFont="1"/>
    <xf numFmtId="49" fontId="100" fillId="0" borderId="0" xfId="0" applyNumberFormat="1" applyFont="1" applyAlignment="1">
      <alignment vertical="center"/>
    </xf>
    <xf numFmtId="0" fontId="101" fillId="0" borderId="0" xfId="0" applyFont="1" applyAlignment="1">
      <alignment vertical="center"/>
    </xf>
    <xf numFmtId="49" fontId="102" fillId="0" borderId="0" xfId="0" applyNumberFormat="1" applyFont="1"/>
    <xf numFmtId="0" fontId="103" fillId="40" borderId="42" xfId="0" applyFont="1" applyFill="1" applyBorder="1" applyAlignment="1">
      <alignment horizontal="center" vertical="center" wrapText="1"/>
    </xf>
    <xf numFmtId="0" fontId="103" fillId="40" borderId="43" xfId="0" applyFont="1" applyFill="1" applyBorder="1" applyAlignment="1">
      <alignment horizontal="center" vertical="center" wrapText="1"/>
    </xf>
    <xf numFmtId="0" fontId="103" fillId="40" borderId="20" xfId="0" applyFont="1" applyFill="1" applyBorder="1" applyAlignment="1">
      <alignment horizontal="center" vertical="center" wrapText="1"/>
    </xf>
    <xf numFmtId="0" fontId="104" fillId="40" borderId="20" xfId="0" applyFont="1" applyFill="1" applyBorder="1" applyAlignment="1">
      <alignment horizontal="center" vertical="center" wrapText="1"/>
    </xf>
    <xf numFmtId="0" fontId="104" fillId="40" borderId="42" xfId="0" applyFont="1" applyFill="1" applyBorder="1" applyAlignment="1">
      <alignment horizontal="center" vertical="center" wrapText="1"/>
    </xf>
    <xf numFmtId="0" fontId="104" fillId="40" borderId="43" xfId="0" applyFont="1" applyFill="1" applyBorder="1" applyAlignment="1">
      <alignment horizontal="center" vertical="center" wrapText="1"/>
    </xf>
    <xf numFmtId="0" fontId="104" fillId="40" borderId="45" xfId="0" applyFont="1" applyFill="1" applyBorder="1" applyAlignment="1">
      <alignment horizontal="center" vertical="center" wrapText="1"/>
    </xf>
    <xf numFmtId="0" fontId="104" fillId="40" borderId="20" xfId="0" applyFont="1" applyFill="1" applyBorder="1" applyAlignment="1">
      <alignment horizontal="center" vertical="center" wrapText="1"/>
    </xf>
    <xf numFmtId="0" fontId="105" fillId="0" borderId="0" xfId="0" applyFont="1"/>
    <xf numFmtId="1" fontId="105" fillId="0" borderId="0" xfId="0" applyNumberFormat="1" applyFont="1"/>
    <xf numFmtId="1" fontId="89" fillId="0" borderId="0" xfId="0" applyNumberFormat="1" applyFont="1"/>
    <xf numFmtId="183" fontId="89" fillId="0" borderId="0" xfId="0" applyNumberFormat="1" applyFont="1"/>
    <xf numFmtId="185" fontId="89" fillId="0" borderId="0" xfId="0" applyNumberFormat="1" applyFont="1"/>
    <xf numFmtId="9" fontId="89" fillId="0" borderId="0" xfId="3" applyFont="1"/>
    <xf numFmtId="0" fontId="104" fillId="40" borderId="22" xfId="0" applyFont="1" applyFill="1" applyBorder="1" applyAlignment="1">
      <alignment horizontal="center" vertical="center" wrapText="1"/>
    </xf>
    <xf numFmtId="0" fontId="104" fillId="40" borderId="49" xfId="0" applyFont="1" applyFill="1" applyBorder="1" applyAlignment="1">
      <alignment horizontal="center" vertical="center" wrapText="1"/>
    </xf>
    <xf numFmtId="0" fontId="104" fillId="40" borderId="50" xfId="0" applyFont="1" applyFill="1" applyBorder="1" applyAlignment="1">
      <alignment horizontal="center" vertical="center" wrapText="1"/>
    </xf>
    <xf numFmtId="0" fontId="108" fillId="0" borderId="0" xfId="0" applyFont="1"/>
    <xf numFmtId="0" fontId="87" fillId="76" borderId="21" xfId="0" applyFont="1" applyFill="1" applyBorder="1" applyAlignment="1">
      <alignment vertical="center" wrapText="1"/>
    </xf>
    <xf numFmtId="183" fontId="87" fillId="76" borderId="21" xfId="285" applyNumberFormat="1" applyFont="1" applyFill="1" applyBorder="1" applyAlignment="1">
      <alignment horizontal="right" vertical="center" wrapText="1"/>
    </xf>
    <xf numFmtId="181" fontId="87" fillId="76" borderId="21" xfId="327" applyNumberFormat="1" applyFont="1" applyFill="1" applyBorder="1" applyAlignment="1">
      <alignment horizontal="right" vertical="center" wrapText="1"/>
    </xf>
    <xf numFmtId="181" fontId="87" fillId="76" borderId="21" xfId="0" applyNumberFormat="1" applyFont="1" applyFill="1" applyBorder="1" applyAlignment="1">
      <alignment horizontal="right" vertical="center" wrapText="1"/>
    </xf>
    <xf numFmtId="3" fontId="87" fillId="76" borderId="21" xfId="327" applyNumberFormat="1" applyFont="1" applyFill="1" applyBorder="1" applyAlignment="1">
      <alignment horizontal="right" vertical="center" wrapText="1"/>
    </xf>
    <xf numFmtId="9" fontId="87" fillId="76" borderId="21" xfId="3" applyFont="1" applyFill="1" applyBorder="1" applyAlignment="1">
      <alignment horizontal="right" vertical="center" wrapText="1"/>
    </xf>
    <xf numFmtId="0" fontId="87" fillId="0" borderId="21" xfId="0" applyFont="1" applyBorder="1" applyAlignment="1">
      <alignment vertical="center" wrapText="1"/>
    </xf>
    <xf numFmtId="183" fontId="87" fillId="0" borderId="21" xfId="285" applyNumberFormat="1" applyFont="1" applyFill="1" applyBorder="1" applyAlignment="1">
      <alignment horizontal="right" vertical="center" wrapText="1"/>
    </xf>
    <xf numFmtId="181" fontId="87" fillId="0" borderId="21" xfId="327" applyNumberFormat="1" applyFont="1" applyFill="1" applyBorder="1" applyAlignment="1">
      <alignment horizontal="right" vertical="center" wrapText="1"/>
    </xf>
    <xf numFmtId="181" fontId="87" fillId="0" borderId="21" xfId="0" applyNumberFormat="1" applyFont="1" applyBorder="1" applyAlignment="1">
      <alignment horizontal="right" vertical="center" wrapText="1"/>
    </xf>
    <xf numFmtId="3" fontId="87" fillId="0" borderId="21" xfId="327" applyNumberFormat="1" applyFont="1" applyFill="1" applyBorder="1" applyAlignment="1">
      <alignment horizontal="right" vertical="center" wrapText="1"/>
    </xf>
    <xf numFmtId="9" fontId="87" fillId="0" borderId="21" xfId="3" applyFont="1" applyBorder="1" applyAlignment="1">
      <alignment horizontal="right" vertical="center" wrapText="1"/>
    </xf>
    <xf numFmtId="2" fontId="87" fillId="76" borderId="21" xfId="285" applyNumberFormat="1" applyFont="1" applyFill="1" applyBorder="1" applyAlignment="1">
      <alignment horizontal="right" vertical="center" wrapText="1"/>
    </xf>
    <xf numFmtId="190" fontId="87" fillId="76" borderId="21" xfId="285" applyNumberFormat="1" applyFont="1" applyFill="1" applyBorder="1" applyAlignment="1">
      <alignment horizontal="right" vertical="center" wrapText="1"/>
    </xf>
    <xf numFmtId="9" fontId="87" fillId="0" borderId="21" xfId="3" applyFont="1" applyFill="1" applyBorder="1" applyAlignment="1">
      <alignment horizontal="right" vertical="center" wrapText="1"/>
    </xf>
    <xf numFmtId="2" fontId="87" fillId="0" borderId="21" xfId="285" applyNumberFormat="1" applyFont="1" applyFill="1" applyBorder="1" applyAlignment="1">
      <alignment horizontal="right" vertical="center" wrapText="1"/>
    </xf>
    <xf numFmtId="190" fontId="87" fillId="0" borderId="21" xfId="285" applyNumberFormat="1" applyFont="1" applyFill="1" applyBorder="1" applyAlignment="1">
      <alignment horizontal="right" vertical="center" wrapText="1"/>
    </xf>
    <xf numFmtId="0" fontId="102" fillId="0" borderId="0" xfId="0" applyFont="1" applyAlignment="1">
      <alignment vertical="center"/>
    </xf>
    <xf numFmtId="49" fontId="102" fillId="0" borderId="0" xfId="0" applyNumberFormat="1" applyFont="1" applyAlignment="1">
      <alignment vertical="center"/>
    </xf>
    <xf numFmtId="49" fontId="87" fillId="0" borderId="0" xfId="0" applyNumberFormat="1" applyFont="1" applyAlignment="1">
      <alignment vertical="center"/>
    </xf>
    <xf numFmtId="49" fontId="87" fillId="0" borderId="0" xfId="0" applyNumberFormat="1" applyFont="1"/>
    <xf numFmtId="0" fontId="87" fillId="0" borderId="0" xfId="0" applyFont="1"/>
    <xf numFmtId="0" fontId="111" fillId="41" borderId="46" xfId="0" applyFont="1" applyFill="1" applyBorder="1" applyAlignment="1">
      <alignment vertical="center"/>
    </xf>
    <xf numFmtId="164" fontId="111" fillId="41" borderId="46" xfId="3" applyNumberFormat="1" applyFont="1" applyFill="1" applyBorder="1" applyAlignment="1">
      <alignment horizontal="right" vertical="center"/>
    </xf>
    <xf numFmtId="164" fontId="111" fillId="41" borderId="46" xfId="3" applyNumberFormat="1" applyFont="1" applyFill="1" applyBorder="1" applyAlignment="1">
      <alignment horizontal="right" vertical="center" wrapText="1"/>
    </xf>
    <xf numFmtId="0" fontId="87" fillId="41" borderId="46" xfId="0" applyFont="1" applyFill="1" applyBorder="1"/>
    <xf numFmtId="0" fontId="103" fillId="40" borderId="44" xfId="0" applyFont="1" applyFill="1" applyBorder="1" applyAlignment="1">
      <alignment horizontal="center" vertical="center" wrapText="1"/>
    </xf>
    <xf numFmtId="0" fontId="104" fillId="40" borderId="44" xfId="0" applyFont="1" applyFill="1" applyBorder="1" applyAlignment="1">
      <alignment horizontal="center" vertical="center" wrapText="1"/>
    </xf>
    <xf numFmtId="0" fontId="104" fillId="40" borderId="24" xfId="0" applyFont="1" applyFill="1" applyBorder="1" applyAlignment="1">
      <alignment horizontal="center" vertical="center" wrapText="1"/>
    </xf>
    <xf numFmtId="0" fontId="111" fillId="76" borderId="46" xfId="0" applyFont="1" applyFill="1" applyBorder="1" applyAlignment="1">
      <alignment vertical="center"/>
    </xf>
    <xf numFmtId="164" fontId="111" fillId="76" borderId="46" xfId="3" applyNumberFormat="1" applyFont="1" applyFill="1" applyBorder="1" applyAlignment="1">
      <alignment horizontal="right" vertical="center"/>
    </xf>
    <xf numFmtId="164" fontId="111" fillId="76" borderId="46" xfId="3" applyNumberFormat="1" applyFont="1" applyFill="1" applyBorder="1" applyAlignment="1">
      <alignment horizontal="right" vertical="center" wrapText="1"/>
    </xf>
    <xf numFmtId="49" fontId="85" fillId="0" borderId="0" xfId="0" applyNumberFormat="1" applyFont="1" applyAlignment="1">
      <alignment vertical="center"/>
    </xf>
    <xf numFmtId="182" fontId="89" fillId="0" borderId="0" xfId="0" applyNumberFormat="1" applyFont="1"/>
    <xf numFmtId="0" fontId="103" fillId="40" borderId="17" xfId="0" applyFont="1" applyFill="1" applyBorder="1" applyAlignment="1">
      <alignment horizontal="center" vertical="center" wrapText="1"/>
    </xf>
    <xf numFmtId="0" fontId="104" fillId="40" borderId="17" xfId="0" applyFont="1" applyFill="1" applyBorder="1" applyAlignment="1">
      <alignment horizontal="center" vertical="center" wrapText="1"/>
    </xf>
    <xf numFmtId="0" fontId="83" fillId="0" borderId="17" xfId="0" applyFont="1" applyBorder="1" applyAlignment="1">
      <alignment horizontal="center"/>
    </xf>
    <xf numFmtId="0" fontId="104" fillId="2" borderId="20" xfId="0" applyFont="1" applyFill="1" applyBorder="1" applyAlignment="1">
      <alignment horizontal="center" vertical="center" wrapText="1"/>
    </xf>
    <xf numFmtId="190" fontId="87" fillId="76" borderId="21" xfId="285" applyNumberFormat="1" applyFont="1" applyFill="1" applyBorder="1" applyAlignment="1">
      <alignment horizontal="center" vertical="center" wrapText="1"/>
    </xf>
    <xf numFmtId="181" fontId="87" fillId="76" borderId="21" xfId="0" applyNumberFormat="1" applyFont="1" applyFill="1" applyBorder="1" applyAlignment="1">
      <alignment horizontal="center" vertical="center" wrapText="1"/>
    </xf>
    <xf numFmtId="3" fontId="87" fillId="76" borderId="21" xfId="0" applyNumberFormat="1" applyFont="1" applyFill="1" applyBorder="1" applyAlignment="1">
      <alignment horizontal="center" vertical="center" wrapText="1"/>
    </xf>
    <xf numFmtId="184" fontId="87" fillId="76" borderId="21" xfId="0" applyNumberFormat="1" applyFont="1" applyFill="1" applyBorder="1" applyAlignment="1">
      <alignment horizontal="center" vertical="center" wrapText="1"/>
    </xf>
    <xf numFmtId="164" fontId="87" fillId="76" borderId="21" xfId="3" applyNumberFormat="1" applyFont="1" applyFill="1" applyBorder="1" applyAlignment="1">
      <alignment horizontal="center" vertical="center" wrapText="1"/>
    </xf>
    <xf numFmtId="190" fontId="87" fillId="0" borderId="21" xfId="285" applyNumberFormat="1" applyFont="1" applyFill="1" applyBorder="1" applyAlignment="1">
      <alignment horizontal="center" vertical="center" wrapText="1"/>
    </xf>
    <xf numFmtId="181" fontId="87" fillId="0" borderId="21" xfId="0" applyNumberFormat="1" applyFont="1" applyBorder="1" applyAlignment="1">
      <alignment horizontal="center" vertical="center" wrapText="1"/>
    </xf>
    <xf numFmtId="3" fontId="87" fillId="0" borderId="21" xfId="0" applyNumberFormat="1" applyFont="1" applyBorder="1" applyAlignment="1">
      <alignment horizontal="center" vertical="center" wrapText="1"/>
    </xf>
    <xf numFmtId="184" fontId="87" fillId="0" borderId="21" xfId="0" applyNumberFormat="1" applyFont="1" applyBorder="1" applyAlignment="1">
      <alignment horizontal="center" vertical="center" wrapText="1"/>
    </xf>
    <xf numFmtId="164" fontId="87" fillId="0" borderId="21" xfId="3" applyNumberFormat="1" applyFont="1" applyBorder="1" applyAlignment="1">
      <alignment horizontal="center" vertical="center" wrapText="1"/>
    </xf>
    <xf numFmtId="181" fontId="87" fillId="0" borderId="59" xfId="0" applyNumberFormat="1" applyFont="1" applyBorder="1" applyAlignment="1">
      <alignment horizontal="center" vertical="center" wrapText="1"/>
    </xf>
    <xf numFmtId="0" fontId="102" fillId="0" borderId="0" xfId="0" applyFont="1" applyAlignment="1">
      <alignment horizontal="left" vertical="center"/>
    </xf>
    <xf numFmtId="0" fontId="104" fillId="40" borderId="61" xfId="0" applyFont="1" applyFill="1" applyBorder="1" applyAlignment="1">
      <alignment horizontal="center" vertical="center" wrapText="1"/>
    </xf>
    <xf numFmtId="0" fontId="104" fillId="40" borderId="62" xfId="0" applyFont="1" applyFill="1" applyBorder="1" applyAlignment="1">
      <alignment horizontal="center" vertical="center" wrapText="1"/>
    </xf>
    <xf numFmtId="0" fontId="104" fillId="40" borderId="63" xfId="0" applyFont="1" applyFill="1" applyBorder="1" applyAlignment="1">
      <alignment horizontal="center" vertical="center" wrapText="1"/>
    </xf>
    <xf numFmtId="0" fontId="104" fillId="2" borderId="64" xfId="0" applyFont="1" applyFill="1" applyBorder="1" applyAlignment="1">
      <alignment horizontal="center" vertical="center" wrapText="1"/>
    </xf>
    <xf numFmtId="0" fontId="104" fillId="2" borderId="65" xfId="0" applyFont="1" applyFill="1" applyBorder="1" applyAlignment="1">
      <alignment horizontal="center" vertical="center" wrapText="1"/>
    </xf>
    <xf numFmtId="0" fontId="87" fillId="76" borderId="66" xfId="0" applyFont="1" applyFill="1" applyBorder="1" applyAlignment="1">
      <alignment vertical="center" wrapText="1"/>
    </xf>
    <xf numFmtId="183" fontId="87" fillId="76" borderId="21" xfId="285" applyNumberFormat="1" applyFont="1" applyFill="1" applyBorder="1" applyAlignment="1">
      <alignment horizontal="center" vertical="center" wrapText="1"/>
    </xf>
    <xf numFmtId="2" fontId="87" fillId="76" borderId="21" xfId="0" applyNumberFormat="1" applyFont="1" applyFill="1" applyBorder="1" applyAlignment="1">
      <alignment horizontal="center" vertical="center" wrapText="1"/>
    </xf>
    <xf numFmtId="164" fontId="87" fillId="76" borderId="67" xfId="3" applyNumberFormat="1" applyFont="1" applyFill="1" applyBorder="1" applyAlignment="1">
      <alignment horizontal="center" vertical="center" wrapText="1"/>
    </xf>
    <xf numFmtId="0" fontId="87" fillId="0" borderId="66" xfId="0" applyFont="1" applyBorder="1" applyAlignment="1">
      <alignment vertical="center" wrapText="1"/>
    </xf>
    <xf numFmtId="183" fontId="87" fillId="0" borderId="21" xfId="285" applyNumberFormat="1" applyFont="1" applyFill="1" applyBorder="1" applyAlignment="1">
      <alignment horizontal="center" vertical="center" wrapText="1"/>
    </xf>
    <xf numFmtId="187" fontId="87" fillId="0" borderId="21" xfId="0" applyNumberFormat="1" applyFont="1" applyBorder="1" applyAlignment="1">
      <alignment horizontal="center" vertical="center" wrapText="1"/>
    </xf>
    <xf numFmtId="2" fontId="87" fillId="0" borderId="21" xfId="0" applyNumberFormat="1" applyFont="1" applyBorder="1" applyAlignment="1">
      <alignment horizontal="center" vertical="center" wrapText="1"/>
    </xf>
    <xf numFmtId="164" fontId="87" fillId="0" borderId="67" xfId="3" applyNumberFormat="1" applyFont="1" applyBorder="1" applyAlignment="1">
      <alignment horizontal="center" vertical="center" wrapText="1"/>
    </xf>
    <xf numFmtId="0" fontId="87" fillId="0" borderId="68" xfId="0" applyFont="1" applyBorder="1" applyAlignment="1">
      <alignment vertical="center" wrapText="1"/>
    </xf>
    <xf numFmtId="183" fontId="87" fillId="0" borderId="69" xfId="285" applyNumberFormat="1" applyFont="1" applyFill="1" applyBorder="1" applyAlignment="1">
      <alignment horizontal="center" vertical="center" wrapText="1"/>
    </xf>
    <xf numFmtId="181" fontId="87" fillId="0" borderId="69" xfId="0" applyNumberFormat="1" applyFont="1" applyBorder="1" applyAlignment="1">
      <alignment horizontal="center" vertical="center" wrapText="1"/>
    </xf>
    <xf numFmtId="3" fontId="87" fillId="0" borderId="69" xfId="0" applyNumberFormat="1" applyFont="1" applyBorder="1" applyAlignment="1">
      <alignment horizontal="center" vertical="center" wrapText="1"/>
    </xf>
    <xf numFmtId="2" fontId="87" fillId="0" borderId="69" xfId="0" applyNumberFormat="1" applyFont="1" applyBorder="1" applyAlignment="1">
      <alignment horizontal="center" vertical="center" wrapText="1"/>
    </xf>
    <xf numFmtId="164" fontId="87" fillId="0" borderId="70" xfId="3" applyNumberFormat="1" applyFont="1" applyBorder="1" applyAlignment="1">
      <alignment horizontal="center" vertical="center" wrapText="1"/>
    </xf>
    <xf numFmtId="0" fontId="87" fillId="0" borderId="0" xfId="0" applyFont="1" applyAlignment="1">
      <alignment horizontal="left" vertical="center"/>
    </xf>
    <xf numFmtId="0" fontId="87" fillId="0" borderId="0" xfId="0" applyFont="1" applyAlignment="1">
      <alignment vertical="center"/>
    </xf>
    <xf numFmtId="0" fontId="104" fillId="40" borderId="71" xfId="0" applyFont="1" applyFill="1" applyBorder="1" applyAlignment="1">
      <alignment horizontal="center" vertical="center" wrapText="1"/>
    </xf>
    <xf numFmtId="0" fontId="104" fillId="40" borderId="24" xfId="0" applyFont="1" applyFill="1" applyBorder="1" applyAlignment="1">
      <alignment horizontal="center" vertical="center" wrapText="1"/>
    </xf>
    <xf numFmtId="0" fontId="104" fillId="40" borderId="72" xfId="0" applyFont="1" applyFill="1" applyBorder="1" applyAlignment="1">
      <alignment horizontal="center" vertical="center" wrapText="1"/>
    </xf>
    <xf numFmtId="0" fontId="87" fillId="76" borderId="56" xfId="0" applyFont="1" applyFill="1" applyBorder="1" applyAlignment="1">
      <alignment horizontal="left" vertical="center" wrapText="1"/>
    </xf>
    <xf numFmtId="9" fontId="87" fillId="76" borderId="57" xfId="3" applyFont="1" applyFill="1" applyBorder="1" applyAlignment="1">
      <alignment horizontal="center" vertical="center" wrapText="1"/>
    </xf>
    <xf numFmtId="0" fontId="87" fillId="0" borderId="56" xfId="0" applyFont="1" applyBorder="1" applyAlignment="1">
      <alignment horizontal="left" vertical="center" wrapText="1"/>
    </xf>
    <xf numFmtId="9" fontId="87" fillId="0" borderId="57" xfId="3" applyFont="1" applyFill="1" applyBorder="1" applyAlignment="1">
      <alignment horizontal="center" vertical="center" wrapText="1"/>
    </xf>
    <xf numFmtId="0" fontId="87" fillId="0" borderId="58" xfId="0" applyFont="1" applyBorder="1" applyAlignment="1">
      <alignment horizontal="left" vertical="center" wrapText="1"/>
    </xf>
    <xf numFmtId="183" fontId="87" fillId="0" borderId="59" xfId="285" applyNumberFormat="1" applyFont="1" applyFill="1" applyBorder="1" applyAlignment="1">
      <alignment horizontal="center" vertical="center" wrapText="1"/>
    </xf>
    <xf numFmtId="9" fontId="87" fillId="0" borderId="60" xfId="3" applyFont="1" applyFill="1" applyBorder="1" applyAlignment="1">
      <alignment horizontal="center" vertical="center" wrapText="1"/>
    </xf>
    <xf numFmtId="0" fontId="104" fillId="40" borderId="71" xfId="0" applyFont="1" applyFill="1" applyBorder="1" applyAlignment="1">
      <alignment horizontal="left" vertical="center" wrapText="1"/>
    </xf>
    <xf numFmtId="0" fontId="87" fillId="76" borderId="58" xfId="0" applyFont="1" applyFill="1" applyBorder="1" applyAlignment="1">
      <alignment horizontal="left" vertical="center" wrapText="1"/>
    </xf>
    <xf numFmtId="183" fontId="87" fillId="76" borderId="59" xfId="285" applyNumberFormat="1" applyFont="1" applyFill="1" applyBorder="1" applyAlignment="1">
      <alignment horizontal="center" vertical="center" wrapText="1"/>
    </xf>
    <xf numFmtId="9" fontId="87" fillId="76" borderId="60" xfId="3" applyFont="1" applyFill="1" applyBorder="1" applyAlignment="1">
      <alignment horizontal="center" vertical="center" wrapText="1"/>
    </xf>
    <xf numFmtId="0" fontId="112" fillId="40" borderId="71" xfId="0" applyFont="1" applyFill="1" applyBorder="1" applyAlignment="1">
      <alignment horizontal="left" vertical="center" wrapText="1"/>
    </xf>
    <xf numFmtId="0" fontId="112" fillId="40" borderId="24" xfId="0" applyFont="1" applyFill="1" applyBorder="1" applyAlignment="1">
      <alignment horizontal="center" vertical="center" wrapText="1"/>
    </xf>
    <xf numFmtId="0" fontId="112" fillId="40" borderId="72" xfId="0" applyFont="1" applyFill="1" applyBorder="1" applyAlignment="1">
      <alignment horizontal="center" vertical="center" wrapText="1"/>
    </xf>
    <xf numFmtId="0" fontId="92" fillId="0" borderId="56" xfId="0" applyFont="1" applyBorder="1" applyAlignment="1">
      <alignment horizontal="left" vertical="center" wrapText="1"/>
    </xf>
    <xf numFmtId="0" fontId="92" fillId="0" borderId="21" xfId="0" applyFont="1" applyBorder="1" applyAlignment="1">
      <alignment horizontal="center" vertical="center" wrapText="1"/>
    </xf>
    <xf numFmtId="183" fontId="92" fillId="0" borderId="21" xfId="285" applyNumberFormat="1" applyFont="1" applyFill="1" applyBorder="1" applyAlignment="1">
      <alignment horizontal="center" vertical="center" wrapText="1"/>
    </xf>
    <xf numFmtId="181" fontId="92" fillId="0" borderId="21" xfId="285" applyNumberFormat="1" applyFont="1" applyBorder="1" applyAlignment="1">
      <alignment horizontal="center" vertical="center" wrapText="1"/>
    </xf>
    <xf numFmtId="183" fontId="92" fillId="0" borderId="21" xfId="285" applyNumberFormat="1" applyFont="1" applyBorder="1" applyAlignment="1">
      <alignment horizontal="center" vertical="center" wrapText="1"/>
    </xf>
    <xf numFmtId="184" fontId="92" fillId="0" borderId="21" xfId="0" applyNumberFormat="1" applyFont="1" applyBorder="1" applyAlignment="1">
      <alignment horizontal="center" vertical="center" wrapText="1"/>
    </xf>
    <xf numFmtId="181" fontId="92" fillId="0" borderId="21" xfId="0" applyNumberFormat="1" applyFont="1" applyBorder="1" applyAlignment="1">
      <alignment horizontal="center" vertical="center" wrapText="1"/>
    </xf>
    <xf numFmtId="164" fontId="92" fillId="0" borderId="57" xfId="0" applyNumberFormat="1" applyFont="1" applyBorder="1" applyAlignment="1">
      <alignment horizontal="center" vertical="center" wrapText="1"/>
    </xf>
    <xf numFmtId="0" fontId="92" fillId="0" borderId="58" xfId="0" applyFont="1" applyBorder="1" applyAlignment="1">
      <alignment horizontal="left" vertical="center" wrapText="1"/>
    </xf>
    <xf numFmtId="0" fontId="92" fillId="0" borderId="59" xfId="0" applyFont="1" applyBorder="1" applyAlignment="1">
      <alignment horizontal="center" vertical="center" wrapText="1"/>
    </xf>
    <xf numFmtId="183" fontId="92" fillId="0" borderId="59" xfId="285" applyNumberFormat="1" applyFont="1" applyFill="1" applyBorder="1" applyAlignment="1">
      <alignment horizontal="center" vertical="center" wrapText="1"/>
    </xf>
    <xf numFmtId="181" fontId="92" fillId="0" borderId="59" xfId="285" applyNumberFormat="1" applyFont="1" applyBorder="1" applyAlignment="1">
      <alignment horizontal="center" vertical="center" wrapText="1"/>
    </xf>
    <xf numFmtId="183" fontId="92" fillId="0" borderId="59" xfId="285" applyNumberFormat="1" applyFont="1" applyBorder="1" applyAlignment="1">
      <alignment horizontal="center" vertical="center" wrapText="1"/>
    </xf>
    <xf numFmtId="184" fontId="92" fillId="0" borderId="59" xfId="0" applyNumberFormat="1" applyFont="1" applyBorder="1" applyAlignment="1">
      <alignment horizontal="center" vertical="center" wrapText="1"/>
    </xf>
    <xf numFmtId="181" fontId="92" fillId="0" borderId="59" xfId="0" applyNumberFormat="1" applyFont="1" applyBorder="1" applyAlignment="1">
      <alignment horizontal="center" vertical="center" wrapText="1"/>
    </xf>
    <xf numFmtId="164" fontId="92" fillId="0" borderId="60" xfId="0" applyNumberFormat="1" applyFont="1" applyBorder="1" applyAlignment="1">
      <alignment horizontal="center" vertical="center" wrapText="1"/>
    </xf>
    <xf numFmtId="0" fontId="92" fillId="76" borderId="73" xfId="0" applyFont="1" applyFill="1" applyBorder="1" applyAlignment="1">
      <alignment horizontal="left" vertical="center" wrapText="1"/>
    </xf>
    <xf numFmtId="0" fontId="92" fillId="76" borderId="21" xfId="0" applyFont="1" applyFill="1" applyBorder="1" applyAlignment="1">
      <alignment horizontal="center" vertical="center" wrapText="1"/>
    </xf>
    <xf numFmtId="183" fontId="92" fillId="76" borderId="21" xfId="285" applyNumberFormat="1" applyFont="1" applyFill="1" applyBorder="1" applyAlignment="1">
      <alignment horizontal="center" vertical="center" wrapText="1"/>
    </xf>
    <xf numFmtId="181" fontId="92" fillId="76" borderId="21" xfId="285" applyNumberFormat="1" applyFont="1" applyFill="1" applyBorder="1" applyAlignment="1">
      <alignment horizontal="center" vertical="center" wrapText="1"/>
    </xf>
    <xf numFmtId="184" fontId="92" fillId="76" borderId="21" xfId="0" applyNumberFormat="1" applyFont="1" applyFill="1" applyBorder="1" applyAlignment="1">
      <alignment horizontal="center" vertical="center" wrapText="1"/>
    </xf>
    <xf numFmtId="181" fontId="92" fillId="76" borderId="21" xfId="0" applyNumberFormat="1" applyFont="1" applyFill="1" applyBorder="1" applyAlignment="1">
      <alignment horizontal="center" vertical="center" wrapText="1"/>
    </xf>
    <xf numFmtId="164" fontId="92" fillId="76" borderId="57" xfId="0" applyNumberFormat="1" applyFont="1" applyFill="1" applyBorder="1" applyAlignment="1">
      <alignment horizontal="center" vertical="center" wrapText="1"/>
    </xf>
    <xf numFmtId="0" fontId="92" fillId="76" borderId="74" xfId="0" applyFont="1" applyFill="1" applyBorder="1" applyAlignment="1">
      <alignment horizontal="left" vertical="center" wrapText="1"/>
    </xf>
    <xf numFmtId="0" fontId="92" fillId="76" borderId="75" xfId="0" applyFont="1" applyFill="1" applyBorder="1" applyAlignment="1">
      <alignment horizontal="left" vertical="center" wrapText="1"/>
    </xf>
    <xf numFmtId="0" fontId="92" fillId="76" borderId="56" xfId="0" applyFont="1" applyFill="1" applyBorder="1" applyAlignment="1">
      <alignment horizontal="left" vertical="center" wrapText="1"/>
    </xf>
    <xf numFmtId="0" fontId="92" fillId="0" borderId="73" xfId="0" applyFont="1" applyBorder="1" applyAlignment="1">
      <alignment horizontal="left" vertical="center" wrapText="1"/>
    </xf>
    <xf numFmtId="0" fontId="92" fillId="0" borderId="74" xfId="0" applyFont="1" applyBorder="1" applyAlignment="1">
      <alignment horizontal="left" vertical="center" wrapText="1"/>
    </xf>
    <xf numFmtId="0" fontId="92" fillId="0" borderId="75" xfId="0" applyFont="1" applyBorder="1" applyAlignment="1">
      <alignment horizontal="left" vertical="center" wrapText="1"/>
    </xf>
    <xf numFmtId="0" fontId="92" fillId="76" borderId="76" xfId="0" applyFont="1" applyFill="1" applyBorder="1" applyAlignment="1">
      <alignment horizontal="left" vertical="center" wrapText="1"/>
    </xf>
    <xf numFmtId="0" fontId="92" fillId="76" borderId="59" xfId="0" applyFont="1" applyFill="1" applyBorder="1" applyAlignment="1">
      <alignment horizontal="center" vertical="center" wrapText="1"/>
    </xf>
    <xf numFmtId="183" fontId="92" fillId="76" borderId="59" xfId="285" applyNumberFormat="1" applyFont="1" applyFill="1" applyBorder="1" applyAlignment="1">
      <alignment horizontal="center" vertical="center" wrapText="1"/>
    </xf>
    <xf numFmtId="181" fontId="92" fillId="76" borderId="59" xfId="285" applyNumberFormat="1" applyFont="1" applyFill="1" applyBorder="1" applyAlignment="1">
      <alignment horizontal="center" vertical="center" wrapText="1"/>
    </xf>
    <xf numFmtId="184" fontId="92" fillId="76" borderId="59" xfId="0" applyNumberFormat="1" applyFont="1" applyFill="1" applyBorder="1" applyAlignment="1">
      <alignment horizontal="center" vertical="center" wrapText="1"/>
    </xf>
    <xf numFmtId="181" fontId="92" fillId="76" borderId="59" xfId="0" applyNumberFormat="1" applyFont="1" applyFill="1" applyBorder="1" applyAlignment="1">
      <alignment horizontal="center" vertical="center" wrapText="1"/>
    </xf>
    <xf numFmtId="164" fontId="92" fillId="76" borderId="60" xfId="0" applyNumberFormat="1" applyFont="1" applyFill="1" applyBorder="1" applyAlignment="1">
      <alignment horizontal="center" vertical="center" wrapText="1"/>
    </xf>
    <xf numFmtId="0" fontId="87" fillId="0" borderId="98" xfId="0" applyFont="1" applyBorder="1" applyAlignment="1">
      <alignment vertical="center"/>
    </xf>
    <xf numFmtId="3" fontId="87" fillId="0" borderId="46" xfId="0" applyNumberFormat="1" applyFont="1" applyBorder="1" applyAlignment="1">
      <alignment vertical="center"/>
    </xf>
    <xf numFmtId="3" fontId="87" fillId="0" borderId="48" xfId="0" applyNumberFormat="1" applyFont="1" applyBorder="1" applyAlignment="1">
      <alignment horizontal="right" vertical="center"/>
    </xf>
    <xf numFmtId="3" fontId="87" fillId="0" borderId="46" xfId="0" applyNumberFormat="1" applyFont="1" applyBorder="1" applyAlignment="1">
      <alignment horizontal="right" vertical="center"/>
    </xf>
    <xf numFmtId="49" fontId="87" fillId="0" borderId="46" xfId="0" applyNumberFormat="1" applyFont="1" applyBorder="1" applyAlignment="1">
      <alignment horizontal="right" vertical="center"/>
    </xf>
    <xf numFmtId="49" fontId="87" fillId="0" borderId="48" xfId="0" applyNumberFormat="1" applyFont="1" applyBorder="1" applyAlignment="1">
      <alignment horizontal="right" vertical="center"/>
    </xf>
    <xf numFmtId="0" fontId="87" fillId="0" borderId="96" xfId="0" applyFont="1" applyBorder="1" applyAlignment="1">
      <alignment vertical="center"/>
    </xf>
    <xf numFmtId="3" fontId="87" fillId="0" borderId="21" xfId="0" applyNumberFormat="1" applyFont="1" applyBorder="1" applyAlignment="1">
      <alignment horizontal="right" vertical="center"/>
    </xf>
    <xf numFmtId="0" fontId="103" fillId="40" borderId="91" xfId="0" applyFont="1" applyFill="1" applyBorder="1" applyAlignment="1">
      <alignment horizontal="center" vertical="center" wrapText="1"/>
    </xf>
    <xf numFmtId="0" fontId="103" fillId="40" borderId="92" xfId="0" applyFont="1" applyFill="1" applyBorder="1" applyAlignment="1">
      <alignment horizontal="center" vertical="center" wrapText="1"/>
    </xf>
    <xf numFmtId="0" fontId="103" fillId="40" borderId="93" xfId="0" applyFont="1" applyFill="1" applyBorder="1" applyAlignment="1">
      <alignment horizontal="center" vertical="center" wrapText="1"/>
    </xf>
    <xf numFmtId="0" fontId="103" fillId="40" borderId="0" xfId="0" applyFont="1" applyFill="1" applyAlignment="1">
      <alignment horizontal="center" vertical="center" wrapText="1"/>
    </xf>
    <xf numFmtId="0" fontId="104" fillId="40" borderId="91" xfId="0" applyFont="1" applyFill="1" applyBorder="1" applyAlignment="1">
      <alignment horizontal="center" vertical="center" wrapText="1"/>
    </xf>
    <xf numFmtId="0" fontId="104" fillId="40" borderId="92" xfId="0" applyFont="1" applyFill="1" applyBorder="1" applyAlignment="1">
      <alignment horizontal="center" vertical="center" wrapText="1"/>
    </xf>
    <xf numFmtId="0" fontId="104" fillId="40" borderId="93" xfId="0" applyFont="1" applyFill="1" applyBorder="1" applyAlignment="1">
      <alignment horizontal="center" vertical="center" wrapText="1"/>
    </xf>
    <xf numFmtId="0" fontId="104" fillId="40" borderId="28" xfId="0" applyFont="1" applyFill="1" applyBorder="1" applyAlignment="1">
      <alignment horizontal="center" vertical="center" wrapText="1"/>
    </xf>
    <xf numFmtId="0" fontId="104" fillId="40" borderId="0" xfId="0" applyFont="1" applyFill="1" applyAlignment="1">
      <alignment horizontal="center" vertical="center" wrapText="1"/>
    </xf>
    <xf numFmtId="0" fontId="104" fillId="75" borderId="20" xfId="0" applyFont="1" applyFill="1" applyBorder="1" applyAlignment="1">
      <alignment horizontal="center" vertical="center" wrapText="1"/>
    </xf>
    <xf numFmtId="0" fontId="104" fillId="75" borderId="42" xfId="0" applyFont="1" applyFill="1" applyBorder="1" applyAlignment="1">
      <alignment horizontal="center" vertical="center" wrapText="1"/>
    </xf>
    <xf numFmtId="0" fontId="104" fillId="75" borderId="44" xfId="0" applyFont="1" applyFill="1" applyBorder="1" applyAlignment="1">
      <alignment horizontal="center" vertical="center" wrapText="1"/>
    </xf>
    <xf numFmtId="0" fontId="104" fillId="75" borderId="43" xfId="0" applyFont="1" applyFill="1" applyBorder="1" applyAlignment="1">
      <alignment horizontal="center" vertical="center" wrapText="1"/>
    </xf>
    <xf numFmtId="0" fontId="112" fillId="40" borderId="20" xfId="0" applyFont="1" applyFill="1" applyBorder="1" applyAlignment="1">
      <alignment horizontal="center" vertical="center" wrapText="1"/>
    </xf>
    <xf numFmtId="0" fontId="112" fillId="40" borderId="91" xfId="0" applyFont="1" applyFill="1" applyBorder="1" applyAlignment="1">
      <alignment horizontal="center" vertical="center" wrapText="1"/>
    </xf>
    <xf numFmtId="0" fontId="112" fillId="40" borderId="92" xfId="0" applyFont="1" applyFill="1" applyBorder="1" applyAlignment="1">
      <alignment horizontal="center" vertical="center" wrapText="1"/>
    </xf>
    <xf numFmtId="0" fontId="112" fillId="40" borderId="93" xfId="0" applyFont="1" applyFill="1" applyBorder="1" applyAlignment="1">
      <alignment horizontal="center" vertical="center" wrapText="1"/>
    </xf>
    <xf numFmtId="0" fontId="112" fillId="40" borderId="28" xfId="0" applyFont="1" applyFill="1" applyBorder="1" applyAlignment="1">
      <alignment horizontal="center" vertical="center" wrapText="1"/>
    </xf>
    <xf numFmtId="0" fontId="112" fillId="40" borderId="0" xfId="0" applyFont="1" applyFill="1" applyAlignment="1">
      <alignment horizontal="center" vertical="center" wrapText="1"/>
    </xf>
    <xf numFmtId="0" fontId="116" fillId="0" borderId="0" xfId="0" applyFont="1"/>
    <xf numFmtId="0" fontId="112" fillId="75" borderId="20" xfId="0" applyFont="1" applyFill="1" applyBorder="1" applyAlignment="1">
      <alignment horizontal="center" vertical="center" wrapText="1"/>
    </xf>
    <xf numFmtId="0" fontId="112" fillId="75" borderId="42" xfId="0" applyFont="1" applyFill="1" applyBorder="1" applyAlignment="1">
      <alignment horizontal="center" vertical="center" wrapText="1"/>
    </xf>
    <xf numFmtId="0" fontId="112" fillId="75" borderId="44" xfId="0" applyFont="1" applyFill="1" applyBorder="1" applyAlignment="1">
      <alignment horizontal="center" vertical="center" wrapText="1"/>
    </xf>
    <xf numFmtId="0" fontId="112" fillId="75" borderId="43" xfId="0" applyFont="1" applyFill="1" applyBorder="1" applyAlignment="1">
      <alignment horizontal="center" vertical="center" wrapText="1"/>
    </xf>
    <xf numFmtId="0" fontId="92" fillId="0" borderId="98" xfId="0" applyFont="1" applyBorder="1" applyAlignment="1">
      <alignment vertical="center"/>
    </xf>
    <xf numFmtId="3" fontId="92" fillId="0" borderId="46" xfId="0" applyNumberFormat="1" applyFont="1" applyBorder="1" applyAlignment="1">
      <alignment vertical="center"/>
    </xf>
    <xf numFmtId="0" fontId="92" fillId="0" borderId="0" xfId="0" applyFont="1"/>
    <xf numFmtId="0" fontId="92" fillId="76" borderId="67" xfId="0" applyFont="1" applyFill="1" applyBorder="1" applyAlignment="1">
      <alignment vertical="center" wrapText="1"/>
    </xf>
    <xf numFmtId="3" fontId="92" fillId="76" borderId="46" xfId="0" applyNumberFormat="1" applyFont="1" applyFill="1" applyBorder="1" applyAlignment="1">
      <alignment vertical="center" wrapText="1"/>
    </xf>
    <xf numFmtId="3" fontId="92" fillId="76" borderId="46" xfId="0" applyNumberFormat="1" applyFont="1" applyFill="1" applyBorder="1" applyAlignment="1">
      <alignment horizontal="right" vertical="center" wrapText="1"/>
    </xf>
    <xf numFmtId="3" fontId="87" fillId="76" borderId="48" xfId="0" applyNumberFormat="1" applyFont="1" applyFill="1" applyBorder="1" applyAlignment="1">
      <alignment horizontal="right" vertical="center"/>
    </xf>
    <xf numFmtId="49" fontId="87" fillId="76" borderId="48" xfId="0" applyNumberFormat="1" applyFont="1" applyFill="1" applyBorder="1" applyAlignment="1">
      <alignment horizontal="right" vertical="center"/>
    </xf>
    <xf numFmtId="49" fontId="87" fillId="76" borderId="46" xfId="0" applyNumberFormat="1" applyFont="1" applyFill="1" applyBorder="1" applyAlignment="1">
      <alignment horizontal="right" vertical="center"/>
    </xf>
    <xf numFmtId="3" fontId="87" fillId="76" borderId="21" xfId="0" applyNumberFormat="1" applyFont="1" applyFill="1" applyBorder="1" applyAlignment="1">
      <alignment horizontal="right" vertical="center"/>
    </xf>
    <xf numFmtId="0" fontId="104" fillId="75" borderId="99" xfId="0" applyFont="1" applyFill="1" applyBorder="1" applyAlignment="1">
      <alignment horizontal="center" vertical="center" wrapText="1"/>
    </xf>
    <xf numFmtId="0" fontId="104" fillId="75" borderId="100" xfId="0" applyFont="1" applyFill="1" applyBorder="1" applyAlignment="1">
      <alignment horizontal="center" vertical="center" wrapText="1"/>
    </xf>
    <xf numFmtId="0" fontId="104" fillId="75" borderId="101" xfId="0" applyFont="1" applyFill="1" applyBorder="1" applyAlignment="1">
      <alignment horizontal="center" vertical="center" wrapText="1"/>
    </xf>
    <xf numFmtId="0" fontId="104" fillId="40" borderId="46" xfId="0" applyFont="1" applyFill="1" applyBorder="1" applyAlignment="1">
      <alignment horizontal="center" vertical="center" wrapText="1"/>
    </xf>
    <xf numFmtId="0" fontId="87" fillId="76" borderId="67" xfId="0" applyFont="1" applyFill="1" applyBorder="1" applyAlignment="1">
      <alignment vertical="center" wrapText="1"/>
    </xf>
    <xf numFmtId="3" fontId="87" fillId="76" borderId="46" xfId="0" applyNumberFormat="1" applyFont="1" applyFill="1" applyBorder="1" applyAlignment="1">
      <alignment horizontal="right" vertical="center" wrapText="1"/>
    </xf>
    <xf numFmtId="49" fontId="87" fillId="76" borderId="46" xfId="0" applyNumberFormat="1" applyFont="1" applyFill="1" applyBorder="1" applyAlignment="1">
      <alignment horizontal="right" vertical="center" wrapText="1"/>
    </xf>
    <xf numFmtId="0" fontId="87" fillId="76" borderId="97" xfId="0" applyFont="1" applyFill="1" applyBorder="1" applyAlignment="1">
      <alignment vertical="center" wrapText="1"/>
    </xf>
    <xf numFmtId="3" fontId="87" fillId="76" borderId="21" xfId="0" applyNumberFormat="1" applyFont="1" applyFill="1" applyBorder="1" applyAlignment="1">
      <alignment horizontal="right" vertical="center" wrapText="1"/>
    </xf>
    <xf numFmtId="0" fontId="103" fillId="40" borderId="95" xfId="0" applyFont="1" applyFill="1" applyBorder="1" applyAlignment="1">
      <alignment horizontal="center" vertical="center" wrapText="1"/>
    </xf>
    <xf numFmtId="0" fontId="104" fillId="40" borderId="95" xfId="0" applyFont="1" applyFill="1" applyBorder="1" applyAlignment="1">
      <alignment horizontal="center" vertical="center" wrapText="1"/>
    </xf>
    <xf numFmtId="3" fontId="87" fillId="76" borderId="46" xfId="0" applyNumberFormat="1" applyFont="1" applyFill="1" applyBorder="1" applyAlignment="1">
      <alignment vertical="center" wrapText="1"/>
    </xf>
    <xf numFmtId="164" fontId="89" fillId="0" borderId="0" xfId="3" applyNumberFormat="1" applyFont="1"/>
    <xf numFmtId="43" fontId="89" fillId="0" borderId="0" xfId="0" applyNumberFormat="1" applyFont="1"/>
    <xf numFmtId="0" fontId="117" fillId="40" borderId="20" xfId="0" applyFont="1" applyFill="1" applyBorder="1" applyAlignment="1">
      <alignment horizontal="center" vertical="center" wrapText="1"/>
    </xf>
    <xf numFmtId="0" fontId="89" fillId="76" borderId="21" xfId="0" applyFont="1" applyFill="1" applyBorder="1" applyAlignment="1">
      <alignment vertical="center" wrapText="1"/>
    </xf>
    <xf numFmtId="183" fontId="89" fillId="76" borderId="21" xfId="285" applyNumberFormat="1" applyFont="1" applyFill="1" applyBorder="1" applyAlignment="1">
      <alignment vertical="center" wrapText="1"/>
    </xf>
    <xf numFmtId="164" fontId="89" fillId="76" borderId="21" xfId="3" applyNumberFormat="1" applyFont="1" applyFill="1" applyBorder="1" applyAlignment="1">
      <alignment vertical="center" wrapText="1"/>
    </xf>
    <xf numFmtId="191" fontId="89" fillId="76" borderId="21" xfId="0" applyNumberFormat="1" applyFont="1" applyFill="1" applyBorder="1" applyAlignment="1">
      <alignment vertical="center" wrapText="1"/>
    </xf>
    <xf numFmtId="0" fontId="89" fillId="0" borderId="21" xfId="0" applyFont="1" applyBorder="1" applyAlignment="1">
      <alignment vertical="center" wrapText="1"/>
    </xf>
    <xf numFmtId="183" fontId="89" fillId="0" borderId="21" xfId="285" applyNumberFormat="1" applyFont="1" applyBorder="1" applyAlignment="1">
      <alignment vertical="center" wrapText="1"/>
    </xf>
    <xf numFmtId="164" fontId="89" fillId="0" borderId="21" xfId="3" applyNumberFormat="1" applyFont="1" applyBorder="1" applyAlignment="1">
      <alignment vertical="center" wrapText="1"/>
    </xf>
    <xf numFmtId="191" fontId="89" fillId="0" borderId="21" xfId="0" applyNumberFormat="1" applyFont="1" applyBorder="1" applyAlignment="1">
      <alignment vertical="center" wrapText="1"/>
    </xf>
    <xf numFmtId="183" fontId="89" fillId="0" borderId="21" xfId="285" applyNumberFormat="1" applyFont="1" applyFill="1" applyBorder="1" applyAlignment="1">
      <alignment vertical="center" wrapText="1"/>
    </xf>
    <xf numFmtId="164" fontId="89" fillId="0" borderId="21" xfId="3" applyNumberFormat="1" applyFont="1" applyFill="1" applyBorder="1" applyAlignment="1">
      <alignment vertical="center" wrapText="1"/>
    </xf>
    <xf numFmtId="181" fontId="89" fillId="0" borderId="21" xfId="285" applyNumberFormat="1" applyFont="1" applyFill="1" applyBorder="1" applyAlignment="1">
      <alignment vertical="center" wrapText="1"/>
    </xf>
    <xf numFmtId="3" fontId="89" fillId="0" borderId="0" xfId="0" applyNumberFormat="1" applyFont="1"/>
    <xf numFmtId="0" fontId="118" fillId="0" borderId="0" xfId="0" applyFont="1" applyAlignment="1">
      <alignment vertical="center"/>
    </xf>
    <xf numFmtId="0" fontId="112" fillId="40" borderId="17" xfId="0" applyFont="1" applyFill="1" applyBorder="1" applyAlignment="1">
      <alignment horizontal="center" vertical="center" wrapText="1"/>
    </xf>
    <xf numFmtId="3" fontId="92" fillId="76" borderId="25" xfId="0" applyNumberFormat="1" applyFont="1" applyFill="1" applyBorder="1" applyAlignment="1">
      <alignment horizontal="center" vertical="center" wrapText="1"/>
    </xf>
    <xf numFmtId="185" fontId="92" fillId="76" borderId="21" xfId="0" applyNumberFormat="1" applyFont="1" applyFill="1" applyBorder="1" applyAlignment="1">
      <alignment horizontal="center" vertical="center" wrapText="1"/>
    </xf>
    <xf numFmtId="3" fontId="92" fillId="76" borderId="21" xfId="0" applyNumberFormat="1" applyFont="1" applyFill="1" applyBorder="1" applyAlignment="1">
      <alignment horizontal="right" vertical="center" wrapText="1"/>
    </xf>
    <xf numFmtId="164" fontId="92" fillId="76" borderId="21" xfId="3" applyNumberFormat="1" applyFont="1" applyFill="1" applyBorder="1" applyAlignment="1">
      <alignment horizontal="right" vertical="center" wrapText="1"/>
    </xf>
    <xf numFmtId="181" fontId="92" fillId="76" borderId="21" xfId="0" applyNumberFormat="1" applyFont="1" applyFill="1" applyBorder="1" applyAlignment="1">
      <alignment horizontal="right" vertical="center" wrapText="1"/>
    </xf>
    <xf numFmtId="3" fontId="92" fillId="76" borderId="26" xfId="0" applyNumberFormat="1" applyFont="1" applyFill="1" applyBorder="1" applyAlignment="1">
      <alignment horizontal="center" vertical="center" wrapText="1"/>
    </xf>
    <xf numFmtId="3" fontId="92" fillId="0" borderId="25" xfId="0" applyNumberFormat="1" applyFont="1" applyBorder="1" applyAlignment="1">
      <alignment horizontal="center" vertical="center" wrapText="1"/>
    </xf>
    <xf numFmtId="185" fontId="92" fillId="0" borderId="21" xfId="0" applyNumberFormat="1" applyFont="1" applyBorder="1" applyAlignment="1">
      <alignment horizontal="center" vertical="center" wrapText="1"/>
    </xf>
    <xf numFmtId="3" fontId="92" fillId="0" borderId="21" xfId="0" applyNumberFormat="1" applyFont="1" applyBorder="1" applyAlignment="1">
      <alignment horizontal="right" vertical="center" wrapText="1"/>
    </xf>
    <xf numFmtId="164" fontId="92" fillId="0" borderId="21" xfId="3" applyNumberFormat="1" applyFont="1" applyFill="1" applyBorder="1" applyAlignment="1">
      <alignment horizontal="right" vertical="center" wrapText="1"/>
    </xf>
    <xf numFmtId="181" fontId="92" fillId="0" borderId="21" xfId="0" applyNumberFormat="1" applyFont="1" applyBorder="1" applyAlignment="1">
      <alignment horizontal="right" vertical="center" wrapText="1"/>
    </xf>
    <xf numFmtId="3" fontId="92" fillId="0" borderId="26" xfId="0" applyNumberFormat="1" applyFont="1" applyBorder="1" applyAlignment="1">
      <alignment horizontal="center" vertical="center" wrapText="1"/>
    </xf>
    <xf numFmtId="3" fontId="92" fillId="76" borderId="21" xfId="0" applyNumberFormat="1" applyFont="1" applyFill="1" applyBorder="1" applyAlignment="1">
      <alignment horizontal="center" vertical="center" wrapText="1"/>
    </xf>
    <xf numFmtId="0" fontId="104" fillId="40" borderId="87" xfId="0" applyFont="1" applyFill="1" applyBorder="1" applyAlignment="1">
      <alignment horizontal="center" vertical="center" wrapText="1"/>
    </xf>
    <xf numFmtId="0" fontId="104" fillId="2" borderId="90" xfId="0" applyFont="1" applyFill="1" applyBorder="1" applyAlignment="1">
      <alignment horizontal="center" vertical="center" wrapText="1"/>
    </xf>
    <xf numFmtId="0" fontId="104" fillId="2" borderId="88" xfId="0" applyFont="1" applyFill="1" applyBorder="1" applyAlignment="1">
      <alignment horizontal="center" vertical="center" wrapText="1"/>
    </xf>
    <xf numFmtId="0" fontId="104" fillId="0" borderId="0" xfId="0" applyFont="1" applyAlignment="1">
      <alignment horizontal="center" vertical="center" wrapText="1"/>
    </xf>
    <xf numFmtId="0" fontId="104" fillId="40" borderId="79" xfId="0" applyFont="1" applyFill="1" applyBorder="1" applyAlignment="1">
      <alignment vertical="center" wrapText="1"/>
    </xf>
    <xf numFmtId="0" fontId="104" fillId="40" borderId="78" xfId="0" applyFont="1" applyFill="1" applyBorder="1" applyAlignment="1">
      <alignment horizontal="left" vertical="center" wrapText="1"/>
    </xf>
    <xf numFmtId="0" fontId="104" fillId="40" borderId="80" xfId="0" applyFont="1" applyFill="1" applyBorder="1" applyAlignment="1">
      <alignment horizontal="left" vertical="center" wrapText="1"/>
    </xf>
    <xf numFmtId="0" fontId="104" fillId="0" borderId="0" xfId="0" applyFont="1" applyAlignment="1">
      <alignment vertical="center" wrapText="1"/>
    </xf>
    <xf numFmtId="3" fontId="87" fillId="0" borderId="0" xfId="0" applyNumberFormat="1" applyFont="1" applyAlignment="1">
      <alignment vertical="center" wrapText="1"/>
    </xf>
    <xf numFmtId="3" fontId="87" fillId="0" borderId="66" xfId="0" applyNumberFormat="1" applyFont="1" applyBorder="1" applyAlignment="1">
      <alignment horizontal="center" vertical="center" wrapText="1"/>
    </xf>
    <xf numFmtId="192" fontId="87" fillId="0" borderId="67" xfId="327" applyNumberFormat="1" applyFont="1" applyFill="1" applyBorder="1" applyAlignment="1">
      <alignment horizontal="center" vertical="center" wrapText="1"/>
    </xf>
    <xf numFmtId="186" fontId="87" fillId="0" borderId="0" xfId="0" applyNumberFormat="1" applyFont="1" applyAlignment="1">
      <alignment vertical="center" wrapText="1"/>
    </xf>
    <xf numFmtId="192" fontId="87" fillId="0" borderId="67" xfId="327" applyNumberFormat="1" applyFont="1" applyFill="1" applyBorder="1" applyAlignment="1">
      <alignment vertical="center" wrapText="1"/>
    </xf>
    <xf numFmtId="3" fontId="87" fillId="0" borderId="68" xfId="0" applyNumberFormat="1" applyFont="1" applyBorder="1" applyAlignment="1">
      <alignment horizontal="center" vertical="center" wrapText="1"/>
    </xf>
    <xf numFmtId="192" fontId="87" fillId="0" borderId="70" xfId="327" applyNumberFormat="1" applyFont="1" applyFill="1" applyBorder="1" applyAlignment="1">
      <alignment horizontal="center" vertical="center" wrapText="1"/>
    </xf>
    <xf numFmtId="0" fontId="87" fillId="0" borderId="69" xfId="0" applyFont="1" applyBorder="1" applyAlignment="1">
      <alignment vertical="center" wrapText="1"/>
    </xf>
    <xf numFmtId="192" fontId="87" fillId="0" borderId="70" xfId="327" applyNumberFormat="1" applyFont="1" applyFill="1" applyBorder="1" applyAlignment="1">
      <alignment vertical="center" wrapText="1"/>
    </xf>
    <xf numFmtId="3" fontId="87" fillId="76" borderId="81" xfId="0" applyNumberFormat="1" applyFont="1" applyFill="1" applyBorder="1" applyAlignment="1">
      <alignment horizontal="center" vertical="center" wrapText="1"/>
    </xf>
    <xf numFmtId="3" fontId="87" fillId="76" borderId="26" xfId="0" applyNumberFormat="1" applyFont="1" applyFill="1" applyBorder="1" applyAlignment="1">
      <alignment horizontal="center" vertical="center" wrapText="1"/>
    </xf>
    <xf numFmtId="192" fontId="87" fillId="76" borderId="82" xfId="327" applyNumberFormat="1" applyFont="1" applyFill="1" applyBorder="1" applyAlignment="1">
      <alignment horizontal="center" vertical="center" wrapText="1"/>
    </xf>
    <xf numFmtId="0" fontId="87" fillId="76" borderId="81" xfId="0" applyFont="1" applyFill="1" applyBorder="1" applyAlignment="1">
      <alignment vertical="center" wrapText="1"/>
    </xf>
    <xf numFmtId="0" fontId="87" fillId="76" borderId="26" xfId="0" applyFont="1" applyFill="1" applyBorder="1" applyAlignment="1">
      <alignment vertical="center" wrapText="1"/>
    </xf>
    <xf numFmtId="192" fontId="87" fillId="76" borderId="82" xfId="327" applyNumberFormat="1" applyFont="1" applyFill="1" applyBorder="1" applyAlignment="1">
      <alignment vertical="center" wrapText="1"/>
    </xf>
    <xf numFmtId="3" fontId="87" fillId="76" borderId="66" xfId="0" applyNumberFormat="1" applyFont="1" applyFill="1" applyBorder="1" applyAlignment="1">
      <alignment horizontal="center" vertical="center" wrapText="1"/>
    </xf>
    <xf numFmtId="192" fontId="87" fillId="76" borderId="67" xfId="327" applyNumberFormat="1" applyFont="1" applyFill="1" applyBorder="1" applyAlignment="1">
      <alignment horizontal="center" vertical="center" wrapText="1"/>
    </xf>
    <xf numFmtId="192" fontId="87" fillId="76" borderId="67" xfId="327" applyNumberFormat="1" applyFont="1" applyFill="1" applyBorder="1" applyAlignment="1">
      <alignment vertical="center" wrapText="1"/>
    </xf>
    <xf numFmtId="9" fontId="87" fillId="0" borderId="0" xfId="3" applyFont="1" applyFill="1" applyBorder="1" applyAlignment="1">
      <alignment horizontal="right" vertical="center" wrapText="1"/>
    </xf>
    <xf numFmtId="9" fontId="87" fillId="0" borderId="67" xfId="3" applyFont="1" applyBorder="1" applyAlignment="1">
      <alignment horizontal="center" vertical="center" wrapText="1"/>
    </xf>
    <xf numFmtId="9" fontId="87" fillId="0" borderId="70" xfId="3" applyFont="1" applyBorder="1" applyAlignment="1">
      <alignment horizontal="center" vertical="center" wrapText="1"/>
    </xf>
    <xf numFmtId="9" fontId="87" fillId="76" borderId="82" xfId="3" applyFont="1" applyFill="1" applyBorder="1" applyAlignment="1">
      <alignment horizontal="center" vertical="center" wrapText="1"/>
    </xf>
    <xf numFmtId="9" fontId="87" fillId="76" borderId="67" xfId="3" applyFont="1" applyFill="1" applyBorder="1" applyAlignment="1">
      <alignment horizontal="center" vertical="center" wrapText="1"/>
    </xf>
    <xf numFmtId="0" fontId="104" fillId="40" borderId="85" xfId="0" applyFont="1" applyFill="1" applyBorder="1" applyAlignment="1">
      <alignment horizontal="center" vertical="center" wrapText="1"/>
    </xf>
    <xf numFmtId="0" fontId="104" fillId="2" borderId="86" xfId="0" applyFont="1" applyFill="1" applyBorder="1" applyAlignment="1">
      <alignment horizontal="center" vertical="center" wrapText="1"/>
    </xf>
    <xf numFmtId="0" fontId="104" fillId="40" borderId="79" xfId="0" applyFont="1" applyFill="1" applyBorder="1" applyAlignment="1">
      <alignment horizontal="center" vertical="center" wrapText="1"/>
    </xf>
    <xf numFmtId="0" fontId="104" fillId="40" borderId="89" xfId="0" applyFont="1" applyFill="1" applyBorder="1" applyAlignment="1">
      <alignment horizontal="center" vertical="center" wrapText="1"/>
    </xf>
    <xf numFmtId="0" fontId="104" fillId="40" borderId="83" xfId="0" applyFont="1" applyFill="1" applyBorder="1" applyAlignment="1">
      <alignment horizontal="center" vertical="center" wrapText="1"/>
    </xf>
    <xf numFmtId="0" fontId="104" fillId="40" borderId="84" xfId="0" applyFont="1" applyFill="1" applyBorder="1" applyAlignment="1">
      <alignment horizontal="center" vertical="center" wrapText="1"/>
    </xf>
    <xf numFmtId="0" fontId="87" fillId="76" borderId="0" xfId="0" applyFont="1" applyFill="1"/>
    <xf numFmtId="0" fontId="120" fillId="0" borderId="0" xfId="0" applyFont="1" applyAlignment="1">
      <alignment vertical="center"/>
    </xf>
    <xf numFmtId="0" fontId="121" fillId="0" borderId="0" xfId="0" applyFont="1"/>
    <xf numFmtId="0" fontId="121" fillId="0" borderId="19" xfId="0" applyFont="1" applyBorder="1"/>
    <xf numFmtId="0" fontId="121" fillId="0" borderId="24" xfId="0" applyFont="1" applyBorder="1"/>
    <xf numFmtId="0" fontId="122" fillId="40" borderId="54" xfId="0" applyFont="1" applyFill="1" applyBorder="1" applyAlignment="1">
      <alignment vertical="center" wrapText="1"/>
    </xf>
    <xf numFmtId="3" fontId="125" fillId="39" borderId="56" xfId="0" applyNumberFormat="1" applyFont="1" applyFill="1" applyBorder="1" applyAlignment="1">
      <alignment vertical="center" wrapText="1"/>
    </xf>
    <xf numFmtId="0" fontId="127" fillId="41" borderId="56" xfId="0" applyFont="1" applyFill="1" applyBorder="1" applyAlignment="1">
      <alignment vertical="center" wrapText="1"/>
    </xf>
    <xf numFmtId="184" fontId="129" fillId="41" borderId="21" xfId="0" applyNumberFormat="1" applyFont="1" applyFill="1" applyBorder="1" applyAlignment="1">
      <alignment horizontal="center" vertical="center" wrapText="1"/>
    </xf>
    <xf numFmtId="3" fontId="125" fillId="39" borderId="58" xfId="0" applyNumberFormat="1" applyFont="1" applyFill="1" applyBorder="1" applyAlignment="1">
      <alignment vertical="center" wrapText="1"/>
    </xf>
    <xf numFmtId="0" fontId="130" fillId="0" borderId="0" xfId="0" applyFont="1" applyAlignment="1">
      <alignment horizontal="left" vertical="center"/>
    </xf>
    <xf numFmtId="3" fontId="130" fillId="0" borderId="0" xfId="0" applyNumberFormat="1" applyFont="1" applyAlignment="1">
      <alignment horizontal="left" vertical="center"/>
    </xf>
    <xf numFmtId="0" fontId="131" fillId="0" borderId="0" xfId="0" applyFont="1"/>
    <xf numFmtId="0" fontId="132" fillId="0" borderId="51" xfId="0" applyFont="1" applyBorder="1" applyAlignment="1">
      <alignment horizontal="center"/>
    </xf>
    <xf numFmtId="0" fontId="132" fillId="0" borderId="52" xfId="0" applyFont="1" applyBorder="1" applyAlignment="1">
      <alignment horizontal="center"/>
    </xf>
    <xf numFmtId="0" fontId="132" fillId="0" borderId="53" xfId="0" applyFont="1" applyBorder="1" applyAlignment="1">
      <alignment horizontal="center"/>
    </xf>
    <xf numFmtId="0" fontId="122" fillId="40" borderId="55" xfId="0" applyFont="1" applyFill="1" applyBorder="1" applyAlignment="1">
      <alignment vertical="center" wrapText="1"/>
    </xf>
    <xf numFmtId="0" fontId="122" fillId="40" borderId="77" xfId="0" applyFont="1" applyFill="1" applyBorder="1" applyAlignment="1">
      <alignment vertical="center" wrapText="1"/>
    </xf>
    <xf numFmtId="0" fontId="124" fillId="40" borderId="55" xfId="0" applyFont="1" applyFill="1" applyBorder="1" applyAlignment="1">
      <alignment vertical="center" wrapText="1"/>
    </xf>
    <xf numFmtId="0" fontId="122" fillId="40" borderId="30" xfId="0" applyFont="1" applyFill="1" applyBorder="1" applyAlignment="1">
      <alignment vertical="center" wrapText="1"/>
    </xf>
    <xf numFmtId="0" fontId="122" fillId="40" borderId="19" xfId="0" applyFont="1" applyFill="1" applyBorder="1" applyAlignment="1">
      <alignment vertical="center" wrapText="1"/>
    </xf>
    <xf numFmtId="0" fontId="122" fillId="40" borderId="72" xfId="0" applyFont="1" applyFill="1" applyBorder="1" applyAlignment="1">
      <alignment vertical="center" wrapText="1"/>
    </xf>
    <xf numFmtId="4" fontId="125" fillId="0" borderId="21" xfId="0" applyNumberFormat="1" applyFont="1" applyBorder="1" applyAlignment="1">
      <alignment vertical="center" wrapText="1"/>
    </xf>
    <xf numFmtId="182" fontId="125" fillId="0" borderId="21" xfId="0" applyNumberFormat="1" applyFont="1" applyBorder="1" applyAlignment="1">
      <alignment vertical="center" wrapText="1"/>
    </xf>
    <xf numFmtId="4" fontId="125" fillId="0" borderId="57" xfId="0" applyNumberFormat="1" applyFont="1" applyBorder="1" applyAlignment="1">
      <alignment vertical="center" wrapText="1"/>
    </xf>
    <xf numFmtId="182" fontId="127" fillId="0" borderId="21" xfId="0" applyNumberFormat="1" applyFont="1" applyBorder="1" applyAlignment="1">
      <alignment vertical="center" wrapText="1"/>
    </xf>
    <xf numFmtId="4" fontId="133" fillId="0" borderId="57" xfId="292" applyNumberFormat="1" applyFont="1" applyFill="1" applyBorder="1" applyAlignment="1">
      <alignment vertical="center" wrapText="1"/>
    </xf>
    <xf numFmtId="4" fontId="125" fillId="0" borderId="59" xfId="0" applyNumberFormat="1" applyFont="1" applyBorder="1" applyAlignment="1">
      <alignment vertical="center" wrapText="1"/>
    </xf>
    <xf numFmtId="182" fontId="125" fillId="0" borderId="59" xfId="0" applyNumberFormat="1" applyFont="1" applyBorder="1" applyAlignment="1">
      <alignment vertical="center" wrapText="1"/>
    </xf>
    <xf numFmtId="4" fontId="125" fillId="0" borderId="60" xfId="0" applyNumberFormat="1" applyFont="1" applyBorder="1" applyAlignment="1">
      <alignment vertical="center" wrapText="1"/>
    </xf>
    <xf numFmtId="4" fontId="134" fillId="0" borderId="57" xfId="292" applyNumberFormat="1" applyFont="1" applyFill="1" applyBorder="1" applyAlignment="1">
      <alignment vertical="center" wrapText="1"/>
    </xf>
    <xf numFmtId="0" fontId="104" fillId="40" borderId="54" xfId="0" applyFont="1" applyFill="1" applyBorder="1" applyAlignment="1">
      <alignment vertical="center" wrapText="1"/>
    </xf>
    <xf numFmtId="0" fontId="104" fillId="40" borderId="55" xfId="0" applyFont="1" applyFill="1" applyBorder="1" applyAlignment="1">
      <alignment horizontal="center" vertical="center" wrapText="1"/>
    </xf>
    <xf numFmtId="0" fontId="104" fillId="74" borderId="55" xfId="0" applyFont="1" applyFill="1" applyBorder="1" applyAlignment="1">
      <alignment horizontal="center" vertical="center" wrapText="1"/>
    </xf>
    <xf numFmtId="0" fontId="135" fillId="40" borderId="55" xfId="0" applyFont="1" applyFill="1" applyBorder="1" applyAlignment="1">
      <alignment horizontal="center" vertical="center" wrapText="1"/>
    </xf>
    <xf numFmtId="0" fontId="104" fillId="40" borderId="30" xfId="0" applyFont="1" applyFill="1" applyBorder="1" applyAlignment="1">
      <alignment horizontal="center" vertical="center" wrapText="1"/>
    </xf>
    <xf numFmtId="0" fontId="104" fillId="40" borderId="19" xfId="0" applyFont="1" applyFill="1" applyBorder="1" applyAlignment="1">
      <alignment horizontal="center" vertical="center" wrapText="1"/>
    </xf>
    <xf numFmtId="0" fontId="129" fillId="41" borderId="56" xfId="0" applyFont="1" applyFill="1" applyBorder="1" applyAlignment="1">
      <alignment vertical="center" wrapText="1"/>
    </xf>
    <xf numFmtId="183" fontId="129" fillId="41" borderId="21" xfId="285" applyNumberFormat="1" applyFont="1" applyFill="1" applyBorder="1" applyAlignment="1">
      <alignment horizontal="center" vertical="center" wrapText="1"/>
    </xf>
    <xf numFmtId="181" fontId="129" fillId="41" borderId="21" xfId="0" applyNumberFormat="1" applyFont="1" applyFill="1" applyBorder="1" applyAlignment="1">
      <alignment horizontal="center" vertical="center" wrapText="1"/>
    </xf>
    <xf numFmtId="3" fontId="129" fillId="41" borderId="21" xfId="0" applyNumberFormat="1" applyFont="1" applyFill="1" applyBorder="1" applyAlignment="1">
      <alignment horizontal="center" vertical="center" wrapText="1"/>
    </xf>
    <xf numFmtId="164" fontId="129" fillId="41" borderId="21" xfId="3" applyNumberFormat="1" applyFont="1" applyFill="1" applyBorder="1" applyAlignment="1">
      <alignment horizontal="center" vertical="center" wrapText="1"/>
    </xf>
    <xf numFmtId="3" fontId="129" fillId="41" borderId="57" xfId="0" applyNumberFormat="1" applyFont="1" applyFill="1" applyBorder="1" applyAlignment="1">
      <alignment horizontal="center" vertical="center" wrapText="1"/>
    </xf>
    <xf numFmtId="188" fontId="129" fillId="41" borderId="57" xfId="0" applyNumberFormat="1" applyFont="1" applyFill="1" applyBorder="1" applyAlignment="1">
      <alignment horizontal="center" vertical="center" wrapText="1"/>
    </xf>
    <xf numFmtId="3" fontId="129" fillId="76" borderId="56" xfId="0" applyNumberFormat="1" applyFont="1" applyFill="1" applyBorder="1" applyAlignment="1">
      <alignment vertical="center" wrapText="1"/>
    </xf>
    <xf numFmtId="183" fontId="129" fillId="76" borderId="21" xfId="285" applyNumberFormat="1" applyFont="1" applyFill="1" applyBorder="1" applyAlignment="1">
      <alignment horizontal="center" vertical="center" wrapText="1"/>
    </xf>
    <xf numFmtId="181" fontId="129" fillId="76" borderId="21" xfId="0" applyNumberFormat="1" applyFont="1" applyFill="1" applyBorder="1" applyAlignment="1">
      <alignment horizontal="center" vertical="center" wrapText="1"/>
    </xf>
    <xf numFmtId="3" fontId="129" fillId="76" borderId="21" xfId="0" applyNumberFormat="1" applyFont="1" applyFill="1" applyBorder="1" applyAlignment="1">
      <alignment horizontal="center" vertical="center" wrapText="1"/>
    </xf>
    <xf numFmtId="188" fontId="129" fillId="76" borderId="21" xfId="0" applyNumberFormat="1" applyFont="1" applyFill="1" applyBorder="1" applyAlignment="1">
      <alignment horizontal="center" vertical="center" wrapText="1"/>
    </xf>
    <xf numFmtId="164" fontId="129" fillId="76" borderId="21" xfId="3" applyNumberFormat="1" applyFont="1" applyFill="1" applyBorder="1" applyAlignment="1">
      <alignment horizontal="center" vertical="center" wrapText="1"/>
    </xf>
    <xf numFmtId="3" fontId="129" fillId="76" borderId="57" xfId="0" applyNumberFormat="1" applyFont="1" applyFill="1" applyBorder="1" applyAlignment="1">
      <alignment horizontal="center" vertical="center" wrapText="1"/>
    </xf>
    <xf numFmtId="188" fontId="129" fillId="76" borderId="57" xfId="0" applyNumberFormat="1" applyFont="1" applyFill="1" applyBorder="1" applyAlignment="1">
      <alignment horizontal="center" vertical="center" wrapText="1"/>
    </xf>
    <xf numFmtId="3" fontId="129" fillId="76" borderId="58" xfId="0" applyNumberFormat="1" applyFont="1" applyFill="1" applyBorder="1" applyAlignment="1">
      <alignment vertical="center" wrapText="1"/>
    </xf>
    <xf numFmtId="183" fontId="129" fillId="76" borderId="59" xfId="285" applyNumberFormat="1" applyFont="1" applyFill="1" applyBorder="1" applyAlignment="1">
      <alignment horizontal="center" vertical="center" wrapText="1"/>
    </xf>
    <xf numFmtId="181" fontId="129" fillId="76" borderId="59" xfId="0" applyNumberFormat="1" applyFont="1" applyFill="1" applyBorder="1" applyAlignment="1">
      <alignment horizontal="center" vertical="center" wrapText="1"/>
    </xf>
    <xf numFmtId="3" fontId="129" fillId="76" borderId="59" xfId="0" applyNumberFormat="1" applyFont="1" applyFill="1" applyBorder="1" applyAlignment="1">
      <alignment horizontal="center" vertical="center" wrapText="1"/>
    </xf>
    <xf numFmtId="188" fontId="129" fillId="76" borderId="59" xfId="0" applyNumberFormat="1" applyFont="1" applyFill="1" applyBorder="1" applyAlignment="1">
      <alignment horizontal="center" vertical="center" wrapText="1"/>
    </xf>
    <xf numFmtId="164" fontId="129" fillId="76" borderId="59" xfId="3" applyNumberFormat="1" applyFont="1" applyFill="1" applyBorder="1" applyAlignment="1">
      <alignment horizontal="center" vertical="center" wrapText="1"/>
    </xf>
    <xf numFmtId="188" fontId="129" fillId="76" borderId="60" xfId="0" applyNumberFormat="1" applyFont="1" applyFill="1" applyBorder="1" applyAlignment="1">
      <alignment horizontal="center" vertical="center" wrapText="1"/>
    </xf>
    <xf numFmtId="0" fontId="129" fillId="0" borderId="0" xfId="0" applyFont="1"/>
    <xf numFmtId="3" fontId="129" fillId="0" borderId="46" xfId="0" applyNumberFormat="1" applyFont="1" applyBorder="1" applyAlignment="1">
      <alignment horizontal="center" vertical="center"/>
    </xf>
    <xf numFmtId="0" fontId="104" fillId="40" borderId="27" xfId="0" applyFont="1" applyFill="1" applyBorder="1" applyAlignment="1">
      <alignment horizontal="center" vertical="center" wrapText="1"/>
    </xf>
    <xf numFmtId="0" fontId="104" fillId="40" borderId="28" xfId="0" applyFont="1" applyFill="1" applyBorder="1" applyAlignment="1">
      <alignment horizontal="center" vertical="center" wrapText="1"/>
    </xf>
    <xf numFmtId="0" fontId="104" fillId="40" borderId="23" xfId="0" applyFont="1" applyFill="1" applyBorder="1" applyAlignment="1">
      <alignment horizontal="center" vertical="center" wrapText="1"/>
    </xf>
    <xf numFmtId="0" fontId="129" fillId="0" borderId="21" xfId="0" applyFont="1" applyBorder="1" applyAlignment="1">
      <alignment vertical="center" wrapText="1"/>
    </xf>
    <xf numFmtId="3" fontId="129" fillId="0" borderId="21" xfId="0" applyNumberFormat="1" applyFont="1" applyBorder="1" applyAlignment="1">
      <alignment horizontal="center" vertical="center" wrapText="1"/>
    </xf>
    <xf numFmtId="10" fontId="129" fillId="0" borderId="21" xfId="3" applyNumberFormat="1" applyFont="1" applyFill="1" applyBorder="1" applyAlignment="1">
      <alignment horizontal="center" vertical="center" wrapText="1"/>
    </xf>
    <xf numFmtId="3" fontId="129" fillId="0" borderId="21" xfId="3" applyNumberFormat="1" applyFont="1" applyFill="1" applyBorder="1" applyAlignment="1">
      <alignment horizontal="center" vertical="center" wrapText="1"/>
    </xf>
    <xf numFmtId="181" fontId="129" fillId="0" borderId="21" xfId="3" applyNumberFormat="1" applyFont="1" applyFill="1" applyBorder="1" applyAlignment="1">
      <alignment horizontal="center" vertical="center" wrapText="1"/>
    </xf>
    <xf numFmtId="181" fontId="129" fillId="0" borderId="21" xfId="0" applyNumberFormat="1" applyFont="1" applyBorder="1" applyAlignment="1">
      <alignment horizontal="center" vertical="center" wrapText="1"/>
    </xf>
    <xf numFmtId="189" fontId="129" fillId="0" borderId="21" xfId="0" applyNumberFormat="1" applyFont="1" applyBorder="1" applyAlignment="1">
      <alignment horizontal="center" vertical="center" wrapText="1"/>
    </xf>
    <xf numFmtId="0" fontId="129" fillId="0" borderId="0" xfId="0" applyFont="1" applyAlignment="1">
      <alignment vertical="center" wrapText="1"/>
    </xf>
    <xf numFmtId="186" fontId="129" fillId="0" borderId="0" xfId="285" applyNumberFormat="1" applyFont="1" applyFill="1" applyBorder="1" applyAlignment="1">
      <alignment vertical="center" wrapText="1"/>
    </xf>
    <xf numFmtId="9" fontId="129" fillId="0" borderId="0" xfId="3" applyFont="1" applyFill="1" applyBorder="1" applyAlignment="1">
      <alignment vertical="center" wrapText="1"/>
    </xf>
    <xf numFmtId="164" fontId="129" fillId="0" borderId="0" xfId="3" applyNumberFormat="1" applyFont="1" applyFill="1" applyBorder="1" applyAlignment="1">
      <alignment vertical="center" wrapText="1"/>
    </xf>
    <xf numFmtId="0" fontId="129" fillId="76" borderId="21" xfId="0" applyFont="1" applyFill="1" applyBorder="1" applyAlignment="1">
      <alignment vertical="center" wrapText="1"/>
    </xf>
    <xf numFmtId="3" fontId="129" fillId="76" borderId="46" xfId="0" applyNumberFormat="1" applyFont="1" applyFill="1" applyBorder="1" applyAlignment="1">
      <alignment horizontal="center" vertical="center" wrapText="1"/>
    </xf>
    <xf numFmtId="10" fontId="129" fillId="76" borderId="21" xfId="3" applyNumberFormat="1" applyFont="1" applyFill="1" applyBorder="1" applyAlignment="1">
      <alignment horizontal="center" vertical="center" wrapText="1"/>
    </xf>
    <xf numFmtId="3" fontId="129" fillId="76" borderId="21" xfId="3" applyNumberFormat="1" applyFont="1" applyFill="1" applyBorder="1" applyAlignment="1">
      <alignment horizontal="center" vertical="center" wrapText="1"/>
    </xf>
    <xf numFmtId="181" fontId="129" fillId="76" borderId="21" xfId="3" applyNumberFormat="1" applyFont="1" applyFill="1" applyBorder="1" applyAlignment="1">
      <alignment horizontal="center" vertical="center" wrapText="1"/>
    </xf>
    <xf numFmtId="189" fontId="129" fillId="76" borderId="21" xfId="0" applyNumberFormat="1" applyFont="1" applyFill="1" applyBorder="1" applyAlignment="1">
      <alignment horizontal="center" vertical="center" wrapText="1"/>
    </xf>
    <xf numFmtId="49" fontId="129" fillId="0" borderId="0" xfId="0" applyNumberFormat="1" applyFont="1" applyAlignment="1">
      <alignment vertical="center"/>
    </xf>
    <xf numFmtId="0" fontId="129" fillId="0" borderId="0" xfId="0" applyFont="1" applyAlignment="1">
      <alignment horizontal="left" vertical="center"/>
    </xf>
    <xf numFmtId="49" fontId="129" fillId="0" borderId="0" xfId="0" applyNumberFormat="1" applyFont="1"/>
    <xf numFmtId="0" fontId="104" fillId="40" borderId="29" xfId="0" applyFont="1" applyFill="1" applyBorder="1" applyAlignment="1">
      <alignment horizontal="center" vertical="center" wrapText="1"/>
    </xf>
    <xf numFmtId="3" fontId="129" fillId="0" borderId="21" xfId="0" applyNumberFormat="1" applyFont="1" applyBorder="1" applyAlignment="1">
      <alignment vertical="center" wrapText="1"/>
    </xf>
    <xf numFmtId="10" fontId="129" fillId="41" borderId="21" xfId="3" applyNumberFormat="1" applyFont="1" applyFill="1" applyBorder="1" applyAlignment="1">
      <alignment horizontal="center" vertical="center" wrapText="1"/>
    </xf>
    <xf numFmtId="189" fontId="129" fillId="41" borderId="21" xfId="3" applyNumberFormat="1" applyFont="1" applyFill="1" applyBorder="1" applyAlignment="1">
      <alignment horizontal="center" vertical="center" wrapText="1"/>
    </xf>
    <xf numFmtId="3" fontId="129" fillId="76" borderId="21" xfId="0" applyNumberFormat="1" applyFont="1" applyFill="1" applyBorder="1" applyAlignment="1">
      <alignment vertical="center" wrapText="1"/>
    </xf>
    <xf numFmtId="1" fontId="129" fillId="76" borderId="21" xfId="3" applyNumberFormat="1" applyFont="1" applyFill="1" applyBorder="1" applyAlignment="1">
      <alignment horizontal="center" vertical="center" wrapText="1"/>
    </xf>
    <xf numFmtId="189" fontId="129" fillId="76" borderId="21" xfId="3" applyNumberFormat="1" applyFont="1" applyFill="1" applyBorder="1" applyAlignment="1">
      <alignment horizontal="center" vertical="center" wrapText="1"/>
    </xf>
    <xf numFmtId="9" fontId="129" fillId="76" borderId="21" xfId="3" applyFont="1" applyFill="1" applyBorder="1" applyAlignment="1">
      <alignment horizontal="center" vertical="center" wrapText="1"/>
    </xf>
    <xf numFmtId="0" fontId="138" fillId="0" borderId="0" xfId="0" applyFont="1" applyAlignment="1">
      <alignment vertical="center"/>
    </xf>
    <xf numFmtId="0" fontId="139" fillId="0" borderId="0" xfId="0" applyFont="1" applyAlignment="1">
      <alignment vertical="center"/>
    </xf>
    <xf numFmtId="0" fontId="139" fillId="0" borderId="0" xfId="0" applyFont="1" applyAlignment="1">
      <alignment horizontal="center" vertical="center" wrapText="1"/>
    </xf>
    <xf numFmtId="0" fontId="139" fillId="0" borderId="0" xfId="0" applyFont="1" applyAlignment="1">
      <alignment vertical="center" wrapText="1"/>
    </xf>
    <xf numFmtId="0" fontId="139" fillId="0" borderId="0" xfId="0" applyFont="1" applyAlignment="1">
      <alignment horizontal="center" vertical="center" wrapText="1"/>
    </xf>
    <xf numFmtId="0" fontId="140" fillId="41" borderId="0" xfId="2" applyFont="1" applyFill="1" applyAlignment="1">
      <alignment horizontal="center" vertical="center" wrapText="1"/>
    </xf>
    <xf numFmtId="0" fontId="140" fillId="41" borderId="0" xfId="2" applyFont="1" applyFill="1" applyAlignment="1">
      <alignment horizontal="center" vertical="center"/>
    </xf>
    <xf numFmtId="0" fontId="140" fillId="0" borderId="0" xfId="2" applyFont="1" applyAlignment="1">
      <alignment vertical="center"/>
    </xf>
    <xf numFmtId="0" fontId="140" fillId="0" borderId="0" xfId="2" applyFont="1" applyAlignment="1">
      <alignment horizontal="center" vertical="center" wrapText="1"/>
    </xf>
    <xf numFmtId="0" fontId="141" fillId="41" borderId="0" xfId="2" applyFont="1" applyFill="1" applyAlignment="1">
      <alignment horizontal="center" vertical="center" wrapText="1"/>
    </xf>
    <xf numFmtId="0" fontId="141" fillId="41" borderId="0" xfId="2" applyFont="1" applyFill="1" applyAlignment="1">
      <alignment horizontal="center" vertical="center"/>
    </xf>
    <xf numFmtId="0" fontId="142" fillId="0" borderId="0" xfId="2" applyFont="1" applyAlignment="1">
      <alignment vertical="center"/>
    </xf>
    <xf numFmtId="3" fontId="121" fillId="0" borderId="0" xfId="0" applyNumberFormat="1" applyFont="1" applyAlignment="1">
      <alignment horizontal="center" vertical="center"/>
    </xf>
    <xf numFmtId="0" fontId="121" fillId="0" borderId="0" xfId="0" applyFont="1" applyAlignment="1">
      <alignment horizontal="center" vertical="center"/>
    </xf>
    <xf numFmtId="186" fontId="121" fillId="0" borderId="0" xfId="0" applyNumberFormat="1" applyFont="1" applyAlignment="1">
      <alignment horizontal="center" vertical="center"/>
    </xf>
    <xf numFmtId="182" fontId="121" fillId="0" borderId="0" xfId="0" applyNumberFormat="1" applyFont="1"/>
    <xf numFmtId="186" fontId="121" fillId="0" borderId="0" xfId="0" applyNumberFormat="1" applyFont="1"/>
    <xf numFmtId="1" fontId="121" fillId="0" borderId="0" xfId="0" applyNumberFormat="1" applyFont="1" applyAlignment="1">
      <alignment horizontal="center" vertical="center"/>
    </xf>
    <xf numFmtId="9" fontId="121" fillId="0" borderId="0" xfId="3" applyFont="1" applyAlignment="1">
      <alignment horizontal="center" vertical="center"/>
    </xf>
    <xf numFmtId="0" fontId="103" fillId="40" borderId="19" xfId="0" applyFont="1" applyFill="1" applyBorder="1" applyAlignment="1">
      <alignment horizontal="center" vertical="center" wrapText="1"/>
    </xf>
    <xf numFmtId="0" fontId="103" fillId="2" borderId="17" xfId="0" applyFont="1" applyFill="1" applyBorder="1" applyAlignment="1">
      <alignment horizontal="center" vertical="center" wrapText="1"/>
    </xf>
    <xf numFmtId="3" fontId="103" fillId="40" borderId="28" xfId="0" applyNumberFormat="1" applyFont="1" applyFill="1" applyBorder="1" applyAlignment="1">
      <alignment horizontal="center" vertical="center" wrapText="1"/>
    </xf>
    <xf numFmtId="0" fontId="89" fillId="0" borderId="0" xfId="0" applyFont="1" applyAlignment="1">
      <alignment horizontal="center" vertical="center"/>
    </xf>
    <xf numFmtId="0" fontId="103" fillId="40" borderId="30" xfId="0" applyFont="1" applyFill="1" applyBorder="1" applyAlignment="1">
      <alignment horizontal="center" vertical="center" wrapText="1"/>
    </xf>
    <xf numFmtId="3" fontId="103" fillId="40" borderId="20" xfId="0" applyNumberFormat="1" applyFont="1" applyFill="1" applyBorder="1" applyAlignment="1">
      <alignment horizontal="center" vertical="center" wrapText="1"/>
    </xf>
    <xf numFmtId="3" fontId="103" fillId="40" borderId="31" xfId="0" applyNumberFormat="1" applyFont="1" applyFill="1" applyBorder="1" applyAlignment="1">
      <alignment horizontal="center" vertical="center" wrapText="1"/>
    </xf>
    <xf numFmtId="0" fontId="103" fillId="40" borderId="32" xfId="0" applyFont="1" applyFill="1" applyBorder="1" applyAlignment="1">
      <alignment horizontal="center" vertical="center" wrapText="1"/>
    </xf>
    <xf numFmtId="3" fontId="129" fillId="0" borderId="21" xfId="0" applyNumberFormat="1" applyFont="1" applyBorder="1" applyAlignment="1">
      <alignment horizontal="right" vertical="center" wrapText="1"/>
    </xf>
    <xf numFmtId="191" fontId="129" fillId="0" borderId="21" xfId="0" applyNumberFormat="1" applyFont="1" applyBorder="1" applyAlignment="1">
      <alignment horizontal="right" vertical="center" wrapText="1"/>
    </xf>
    <xf numFmtId="181" fontId="129" fillId="0" borderId="21" xfId="0" applyNumberFormat="1" applyFont="1" applyBorder="1" applyAlignment="1">
      <alignment horizontal="right" vertical="center" wrapText="1"/>
    </xf>
    <xf numFmtId="3" fontId="129" fillId="0" borderId="0" xfId="0" applyNumberFormat="1" applyFont="1" applyAlignment="1">
      <alignment horizontal="center" vertical="center" wrapText="1"/>
    </xf>
    <xf numFmtId="186" fontId="129" fillId="0" borderId="0" xfId="0" applyNumberFormat="1" applyFont="1" applyAlignment="1">
      <alignment horizontal="center" vertical="center" wrapText="1"/>
    </xf>
    <xf numFmtId="181" fontId="129" fillId="0" borderId="0" xfId="0" applyNumberFormat="1" applyFont="1" applyAlignment="1">
      <alignment horizontal="center" vertical="center" wrapText="1"/>
    </xf>
    <xf numFmtId="3" fontId="129" fillId="76" borderId="21" xfId="0" applyNumberFormat="1" applyFont="1" applyFill="1" applyBorder="1" applyAlignment="1">
      <alignment horizontal="right" vertical="center" wrapText="1"/>
    </xf>
    <xf numFmtId="191" fontId="129" fillId="76" borderId="21" xfId="0" applyNumberFormat="1" applyFont="1" applyFill="1" applyBorder="1" applyAlignment="1">
      <alignment horizontal="right" vertical="center" wrapText="1"/>
    </xf>
    <xf numFmtId="181" fontId="129" fillId="76" borderId="21" xfId="0" applyNumberFormat="1" applyFont="1" applyFill="1" applyBorder="1" applyAlignment="1">
      <alignment horizontal="right" vertical="center" wrapText="1"/>
    </xf>
    <xf numFmtId="9" fontId="121" fillId="0" borderId="0" xfId="0" applyNumberFormat="1" applyFont="1"/>
    <xf numFmtId="184" fontId="121" fillId="0" borderId="0" xfId="0" applyNumberFormat="1" applyFont="1" applyAlignment="1">
      <alignment horizontal="center" vertical="center"/>
    </xf>
    <xf numFmtId="0" fontId="103" fillId="40" borderId="20" xfId="0" applyFont="1" applyFill="1" applyBorder="1" applyAlignment="1">
      <alignment vertical="center" wrapText="1"/>
    </xf>
    <xf numFmtId="0" fontId="129" fillId="0" borderId="46" xfId="0" applyFont="1" applyBorder="1" applyAlignment="1">
      <alignment vertical="center" wrapText="1"/>
    </xf>
    <xf numFmtId="184" fontId="129" fillId="0" borderId="46" xfId="0" applyNumberFormat="1" applyFont="1" applyBorder="1" applyAlignment="1">
      <alignment horizontal="right" vertical="center" wrapText="1"/>
    </xf>
    <xf numFmtId="9" fontId="129" fillId="0" borderId="46" xfId="3" applyFont="1" applyBorder="1" applyAlignment="1">
      <alignment horizontal="right" vertical="center" wrapText="1"/>
    </xf>
    <xf numFmtId="3" fontId="129" fillId="0" borderId="46" xfId="3" applyNumberFormat="1" applyFont="1" applyBorder="1" applyAlignment="1">
      <alignment horizontal="right" vertical="center" wrapText="1"/>
    </xf>
    <xf numFmtId="184" fontId="129" fillId="0" borderId="0" xfId="0" applyNumberFormat="1" applyFont="1" applyAlignment="1">
      <alignment horizontal="center" vertical="center" wrapText="1"/>
    </xf>
    <xf numFmtId="9" fontId="129" fillId="0" borderId="0" xfId="3" applyFont="1" applyBorder="1" applyAlignment="1">
      <alignment horizontal="center" vertical="center" wrapText="1"/>
    </xf>
    <xf numFmtId="0" fontId="129" fillId="76" borderId="46" xfId="0" applyFont="1" applyFill="1" applyBorder="1" applyAlignment="1">
      <alignment vertical="center" wrapText="1"/>
    </xf>
    <xf numFmtId="184" fontId="129" fillId="76" borderId="46" xfId="0" applyNumberFormat="1" applyFont="1" applyFill="1" applyBorder="1" applyAlignment="1">
      <alignment horizontal="right" vertical="center" wrapText="1"/>
    </xf>
    <xf numFmtId="9" fontId="129" fillId="76" borderId="46" xfId="3" applyFont="1" applyFill="1" applyBorder="1" applyAlignment="1">
      <alignment horizontal="right" vertical="center" wrapText="1"/>
    </xf>
    <xf numFmtId="3" fontId="129" fillId="76" borderId="46" xfId="3" applyNumberFormat="1" applyFont="1" applyFill="1" applyBorder="1" applyAlignment="1">
      <alignment horizontal="right" vertical="center" wrapText="1"/>
    </xf>
    <xf numFmtId="0" fontId="143" fillId="0" borderId="0" xfId="0" applyFont="1" applyAlignment="1">
      <alignment horizontal="center" vertical="center"/>
    </xf>
    <xf numFmtId="9" fontId="121" fillId="0" borderId="0" xfId="3" applyFont="1" applyFill="1" applyBorder="1" applyAlignment="1" applyProtection="1">
      <alignment horizontal="center" vertical="center"/>
    </xf>
    <xf numFmtId="0" fontId="125" fillId="0" borderId="46" xfId="0" applyFont="1" applyBorder="1" applyAlignment="1">
      <alignment horizontal="left"/>
    </xf>
    <xf numFmtId="1" fontId="125" fillId="0" borderId="46" xfId="0" applyNumberFormat="1" applyFont="1" applyBorder="1" applyAlignment="1">
      <alignment horizontal="right"/>
    </xf>
    <xf numFmtId="181" fontId="125" fillId="0" borderId="46" xfId="0" applyNumberFormat="1" applyFont="1" applyBorder="1" applyAlignment="1">
      <alignment horizontal="right"/>
    </xf>
    <xf numFmtId="1" fontId="125" fillId="0" borderId="46" xfId="0" applyNumberFormat="1" applyFont="1" applyBorder="1" applyAlignment="1">
      <alignment horizontal="right" vertical="center" wrapText="1"/>
    </xf>
    <xf numFmtId="9" fontId="125" fillId="0" borderId="46" xfId="3" applyFont="1" applyBorder="1" applyAlignment="1">
      <alignment horizontal="right" vertical="center" wrapText="1"/>
    </xf>
    <xf numFmtId="1" fontId="125" fillId="0" borderId="46" xfId="285" applyNumberFormat="1" applyFont="1" applyBorder="1" applyAlignment="1">
      <alignment horizontal="right" vertical="center" wrapText="1"/>
    </xf>
    <xf numFmtId="181" fontId="125" fillId="0" borderId="46" xfId="285" applyNumberFormat="1" applyFont="1" applyBorder="1" applyAlignment="1">
      <alignment horizontal="right" vertical="center" wrapText="1"/>
    </xf>
    <xf numFmtId="3" fontId="125" fillId="0" borderId="46" xfId="285" applyNumberFormat="1" applyFont="1" applyBorder="1" applyAlignment="1">
      <alignment horizontal="right" vertical="center" wrapText="1"/>
    </xf>
    <xf numFmtId="181" fontId="125" fillId="0" borderId="46" xfId="327" applyNumberFormat="1" applyFont="1" applyBorder="1" applyAlignment="1">
      <alignment horizontal="right" vertical="center" wrapText="1"/>
    </xf>
    <xf numFmtId="9" fontId="125" fillId="0" borderId="46" xfId="3" applyFont="1" applyFill="1" applyBorder="1" applyAlignment="1">
      <alignment horizontal="right" vertical="center" wrapText="1"/>
    </xf>
    <xf numFmtId="1" fontId="125" fillId="0" borderId="46" xfId="285" applyNumberFormat="1" applyFont="1" applyFill="1" applyBorder="1" applyAlignment="1">
      <alignment horizontal="right" vertical="center" wrapText="1"/>
    </xf>
    <xf numFmtId="181" fontId="125" fillId="0" borderId="46" xfId="285" applyNumberFormat="1" applyFont="1" applyFill="1" applyBorder="1" applyAlignment="1">
      <alignment horizontal="right" vertical="center" wrapText="1"/>
    </xf>
    <xf numFmtId="3" fontId="125" fillId="0" borderId="46" xfId="285" applyNumberFormat="1" applyFont="1" applyFill="1" applyBorder="1" applyAlignment="1">
      <alignment horizontal="right" vertical="center" wrapText="1"/>
    </xf>
    <xf numFmtId="181" fontId="125" fillId="0" borderId="46" xfId="327" applyNumberFormat="1" applyFont="1" applyFill="1" applyBorder="1" applyAlignment="1">
      <alignment horizontal="right" vertical="center" wrapText="1"/>
    </xf>
    <xf numFmtId="0" fontId="103" fillId="40" borderId="20" xfId="0" applyFont="1" applyFill="1" applyBorder="1" applyAlignment="1">
      <alignment horizontal="left" vertical="center" wrapText="1"/>
    </xf>
    <xf numFmtId="0" fontId="103" fillId="40" borderId="24" xfId="0" applyFont="1" applyFill="1" applyBorder="1" applyAlignment="1">
      <alignment horizontal="left" vertical="center" wrapText="1"/>
    </xf>
    <xf numFmtId="183" fontId="103" fillId="40" borderId="20" xfId="285" applyNumberFormat="1" applyFont="1" applyFill="1" applyBorder="1" applyAlignment="1">
      <alignment horizontal="center" vertical="center" wrapText="1"/>
    </xf>
    <xf numFmtId="181" fontId="103" fillId="40" borderId="20" xfId="327" applyNumberFormat="1" applyFont="1" applyFill="1" applyBorder="1" applyAlignment="1">
      <alignment horizontal="center" vertical="center" wrapText="1"/>
    </xf>
    <xf numFmtId="181" fontId="103" fillId="40" borderId="20" xfId="0" applyNumberFormat="1" applyFont="1" applyFill="1" applyBorder="1" applyAlignment="1">
      <alignment horizontal="center" vertical="center" wrapText="1"/>
    </xf>
    <xf numFmtId="0" fontId="103" fillId="40" borderId="94" xfId="0" applyFont="1" applyFill="1" applyBorder="1" applyAlignment="1">
      <alignment horizontal="center" vertical="center" wrapText="1"/>
    </xf>
    <xf numFmtId="0" fontId="125" fillId="76" borderId="46" xfId="0" applyFont="1" applyFill="1" applyBorder="1" applyAlignment="1">
      <alignment horizontal="left"/>
    </xf>
    <xf numFmtId="1" fontId="125" fillId="76" borderId="46" xfId="0" applyNumberFormat="1" applyFont="1" applyFill="1" applyBorder="1" applyAlignment="1">
      <alignment horizontal="right"/>
    </xf>
    <xf numFmtId="181" fontId="125" fillId="76" borderId="46" xfId="0" applyNumberFormat="1" applyFont="1" applyFill="1" applyBorder="1" applyAlignment="1">
      <alignment horizontal="right"/>
    </xf>
    <xf numFmtId="1" fontId="125" fillId="76" borderId="46" xfId="0" applyNumberFormat="1" applyFont="1" applyFill="1" applyBorder="1" applyAlignment="1">
      <alignment horizontal="right" vertical="center" wrapText="1"/>
    </xf>
    <xf numFmtId="9" fontId="125" fillId="76" borderId="46" xfId="3" applyFont="1" applyFill="1" applyBorder="1" applyAlignment="1">
      <alignment horizontal="right" vertical="center" wrapText="1"/>
    </xf>
    <xf numFmtId="1" fontId="125" fillId="76" borderId="46" xfId="285" applyNumberFormat="1" applyFont="1" applyFill="1" applyBorder="1" applyAlignment="1">
      <alignment horizontal="right" vertical="center" wrapText="1"/>
    </xf>
    <xf numFmtId="181" fontId="125" fillId="76" borderId="46" xfId="285" applyNumberFormat="1" applyFont="1" applyFill="1" applyBorder="1" applyAlignment="1">
      <alignment horizontal="right" vertical="center" wrapText="1"/>
    </xf>
    <xf numFmtId="3" fontId="125" fillId="76" borderId="46" xfId="285" applyNumberFormat="1" applyFont="1" applyFill="1" applyBorder="1" applyAlignment="1">
      <alignment horizontal="right" vertical="center" wrapText="1"/>
    </xf>
    <xf numFmtId="181" fontId="125" fillId="76" borderId="46" xfId="327" applyNumberFormat="1" applyFont="1" applyFill="1" applyBorder="1" applyAlignment="1">
      <alignment horizontal="right" vertical="center" wrapText="1"/>
    </xf>
  </cellXfs>
  <cellStyles count="328">
    <cellStyle name=" 1" xfId="5" xr:uid="{00000000-0005-0000-0000-000000000000}"/>
    <cellStyle name=" 1 2" xfId="7" xr:uid="{00000000-0005-0000-0000-000001000000}"/>
    <cellStyle name=" 1 2 2" xfId="9" xr:uid="{00000000-0005-0000-0000-000002000000}"/>
    <cellStyle name=" 1 3" xfId="6" xr:uid="{00000000-0005-0000-0000-000003000000}"/>
    <cellStyle name=" 1 3 2" xfId="26" xr:uid="{00000000-0005-0000-0000-000004000000}"/>
    <cellStyle name=" 1 4" xfId="8" xr:uid="{00000000-0005-0000-0000-000005000000}"/>
    <cellStyle name=" 1_29(d) - Gas extensions -tariffs" xfId="30" xr:uid="{00000000-0005-0000-0000-000006000000}"/>
    <cellStyle name="_3GIS model v2.77_Distribution Business_Retail Fin Perform " xfId="10" xr:uid="{00000000-0005-0000-0000-000007000000}"/>
    <cellStyle name="_3GIS model v2.77_Fleet Overhead Costs 2_Retail Fin Perform " xfId="11" xr:uid="{00000000-0005-0000-0000-000008000000}"/>
    <cellStyle name="_3GIS model v2.77_Fleet Overhead Costs_Retail Fin Perform " xfId="12" xr:uid="{00000000-0005-0000-0000-000009000000}"/>
    <cellStyle name="_3GIS model v2.77_Forecast 2_Retail Fin Perform " xfId="13" xr:uid="{00000000-0005-0000-0000-00000A000000}"/>
    <cellStyle name="_3GIS model v2.77_Forecast_Retail Fin Perform " xfId="14" xr:uid="{00000000-0005-0000-0000-00000B000000}"/>
    <cellStyle name="_3GIS model v2.77_Funding &amp; Cashflow_1_Retail Fin Perform " xfId="15" xr:uid="{00000000-0005-0000-0000-00000C000000}"/>
    <cellStyle name="_3GIS model v2.77_Funding &amp; Cashflow_Retail Fin Perform " xfId="16" xr:uid="{00000000-0005-0000-0000-00000D000000}"/>
    <cellStyle name="_3GIS model v2.77_Group P&amp;L_1_Retail Fin Perform " xfId="17" xr:uid="{00000000-0005-0000-0000-00000E000000}"/>
    <cellStyle name="_3GIS model v2.77_Group P&amp;L_Retail Fin Perform " xfId="18" xr:uid="{00000000-0005-0000-0000-00000F000000}"/>
    <cellStyle name="_3GIS model v2.77_Opening  Detailed BS_Retail Fin Perform " xfId="19" xr:uid="{00000000-0005-0000-0000-000010000000}"/>
    <cellStyle name="_3GIS model v2.77_OUTPUT DB_Retail Fin Perform " xfId="20" xr:uid="{00000000-0005-0000-0000-000011000000}"/>
    <cellStyle name="_3GIS model v2.77_OUTPUT EB_Retail Fin Perform " xfId="21" xr:uid="{00000000-0005-0000-0000-000012000000}"/>
    <cellStyle name="_3GIS model v2.77_Report_Retail Fin Perform " xfId="22" xr:uid="{00000000-0005-0000-0000-000013000000}"/>
    <cellStyle name="_3GIS model v2.77_Retail Fin Perform " xfId="23" xr:uid="{00000000-0005-0000-0000-000014000000}"/>
    <cellStyle name="_3GIS model v2.77_Sheet2 2_Retail Fin Perform " xfId="24" xr:uid="{00000000-0005-0000-0000-000015000000}"/>
    <cellStyle name="_3GIS model v2.77_Sheet2_Retail Fin Perform " xfId="25" xr:uid="{00000000-0005-0000-0000-000016000000}"/>
    <cellStyle name="_Capex" xfId="31" xr:uid="{00000000-0005-0000-0000-000017000000}"/>
    <cellStyle name="_Capex 2" xfId="32" xr:uid="{00000000-0005-0000-0000-000018000000}"/>
    <cellStyle name="_Capex_29(d) - Gas extensions -tariffs" xfId="33" xr:uid="{00000000-0005-0000-0000-000019000000}"/>
    <cellStyle name="_UED AMP 2009-14 Final 250309 Less PU" xfId="34" xr:uid="{00000000-0005-0000-0000-00001A000000}"/>
    <cellStyle name="_UED AMP 2009-14 Final 250309 Less PU_1011 monthly" xfId="35" xr:uid="{00000000-0005-0000-0000-00001B000000}"/>
    <cellStyle name="20% - Accent1" xfId="304" builtinId="30" customBuiltin="1"/>
    <cellStyle name="20% - Accent1 2" xfId="36" xr:uid="{00000000-0005-0000-0000-00001D000000}"/>
    <cellStyle name="20% - Accent2" xfId="308" builtinId="34" customBuiltin="1"/>
    <cellStyle name="20% - Accent2 2" xfId="37" xr:uid="{00000000-0005-0000-0000-00001F000000}"/>
    <cellStyle name="20% - Accent3" xfId="312" builtinId="38" customBuiltin="1"/>
    <cellStyle name="20% - Accent3 2" xfId="38" xr:uid="{00000000-0005-0000-0000-000021000000}"/>
    <cellStyle name="20% - Accent4" xfId="316" builtinId="42" customBuiltin="1"/>
    <cellStyle name="20% - Accent4 2" xfId="39" xr:uid="{00000000-0005-0000-0000-000023000000}"/>
    <cellStyle name="20% - Accent5" xfId="320" builtinId="46" customBuiltin="1"/>
    <cellStyle name="20% - Accent5 2" xfId="40" xr:uid="{00000000-0005-0000-0000-000025000000}"/>
    <cellStyle name="20% - Accent6" xfId="324" builtinId="50" customBuiltin="1"/>
    <cellStyle name="20% - Accent6 2" xfId="41" xr:uid="{00000000-0005-0000-0000-000027000000}"/>
    <cellStyle name="40% - Accent1" xfId="305" builtinId="31" customBuiltin="1"/>
    <cellStyle name="40% - Accent1 2" xfId="42" xr:uid="{00000000-0005-0000-0000-000029000000}"/>
    <cellStyle name="40% - Accent2" xfId="309" builtinId="35" customBuiltin="1"/>
    <cellStyle name="40% - Accent2 2" xfId="43" xr:uid="{00000000-0005-0000-0000-00002B000000}"/>
    <cellStyle name="40% - Accent3" xfId="313" builtinId="39" customBuiltin="1"/>
    <cellStyle name="40% - Accent3 2" xfId="44" xr:uid="{00000000-0005-0000-0000-00002D000000}"/>
    <cellStyle name="40% - Accent4" xfId="317" builtinId="43" customBuiltin="1"/>
    <cellStyle name="40% - Accent4 2" xfId="45" xr:uid="{00000000-0005-0000-0000-00002F000000}"/>
    <cellStyle name="40% - Accent5" xfId="321" builtinId="47" customBuiltin="1"/>
    <cellStyle name="40% - Accent5 2" xfId="46" xr:uid="{00000000-0005-0000-0000-000031000000}"/>
    <cellStyle name="40% - Accent6" xfId="325" builtinId="51" customBuiltin="1"/>
    <cellStyle name="40% - Accent6 2" xfId="47" xr:uid="{00000000-0005-0000-0000-000033000000}"/>
    <cellStyle name="60% - Accent1" xfId="306" builtinId="32" customBuiltin="1"/>
    <cellStyle name="60% - Accent1 2" xfId="48" xr:uid="{00000000-0005-0000-0000-000035000000}"/>
    <cellStyle name="60% - Accent2" xfId="310" builtinId="36" customBuiltin="1"/>
    <cellStyle name="60% - Accent2 2" xfId="49" xr:uid="{00000000-0005-0000-0000-000037000000}"/>
    <cellStyle name="60% - Accent3" xfId="314" builtinId="40" customBuiltin="1"/>
    <cellStyle name="60% - Accent3 2" xfId="50" xr:uid="{00000000-0005-0000-0000-000039000000}"/>
    <cellStyle name="60% - Accent4" xfId="318" builtinId="44" customBuiltin="1"/>
    <cellStyle name="60% - Accent4 2" xfId="51" xr:uid="{00000000-0005-0000-0000-00003B000000}"/>
    <cellStyle name="60% - Accent5" xfId="322" builtinId="48" customBuiltin="1"/>
    <cellStyle name="60% - Accent5 2" xfId="52" xr:uid="{00000000-0005-0000-0000-00003D000000}"/>
    <cellStyle name="60% - Accent6" xfId="326" builtinId="52" customBuiltin="1"/>
    <cellStyle name="60% - Accent6 2" xfId="53" xr:uid="{00000000-0005-0000-0000-00003F000000}"/>
    <cellStyle name="Accent1" xfId="303" builtinId="29" customBuiltin="1"/>
    <cellStyle name="Accent1 - 20%" xfId="54" xr:uid="{00000000-0005-0000-0000-000041000000}"/>
    <cellStyle name="Accent1 - 40%" xfId="55" xr:uid="{00000000-0005-0000-0000-000042000000}"/>
    <cellStyle name="Accent1 - 60%" xfId="56" xr:uid="{00000000-0005-0000-0000-000043000000}"/>
    <cellStyle name="Accent1 2" xfId="57" xr:uid="{00000000-0005-0000-0000-000044000000}"/>
    <cellStyle name="Accent2" xfId="307" builtinId="33" customBuiltin="1"/>
    <cellStyle name="Accent2 - 20%" xfId="58" xr:uid="{00000000-0005-0000-0000-000046000000}"/>
    <cellStyle name="Accent2 - 40%" xfId="59" xr:uid="{00000000-0005-0000-0000-000047000000}"/>
    <cellStyle name="Accent2 - 60%" xfId="60" xr:uid="{00000000-0005-0000-0000-000048000000}"/>
    <cellStyle name="Accent2 2" xfId="61" xr:uid="{00000000-0005-0000-0000-000049000000}"/>
    <cellStyle name="Accent3" xfId="311" builtinId="37" customBuiltin="1"/>
    <cellStyle name="Accent3 - 20%" xfId="62" xr:uid="{00000000-0005-0000-0000-00004B000000}"/>
    <cellStyle name="Accent3 - 40%" xfId="63" xr:uid="{00000000-0005-0000-0000-00004C000000}"/>
    <cellStyle name="Accent3 - 60%" xfId="64" xr:uid="{00000000-0005-0000-0000-00004D000000}"/>
    <cellStyle name="Accent3 2" xfId="65" xr:uid="{00000000-0005-0000-0000-00004E000000}"/>
    <cellStyle name="Accent4" xfId="315" builtinId="41" customBuiltin="1"/>
    <cellStyle name="Accent4 - 20%" xfId="66" xr:uid="{00000000-0005-0000-0000-000050000000}"/>
    <cellStyle name="Accent4 - 40%" xfId="67" xr:uid="{00000000-0005-0000-0000-000051000000}"/>
    <cellStyle name="Accent4 - 60%" xfId="68" xr:uid="{00000000-0005-0000-0000-000052000000}"/>
    <cellStyle name="Accent4 2" xfId="69" xr:uid="{00000000-0005-0000-0000-000053000000}"/>
    <cellStyle name="Accent5" xfId="319" builtinId="45" customBuiltin="1"/>
    <cellStyle name="Accent5 - 20%" xfId="70" xr:uid="{00000000-0005-0000-0000-000055000000}"/>
    <cellStyle name="Accent5 - 40%" xfId="71" xr:uid="{00000000-0005-0000-0000-000056000000}"/>
    <cellStyle name="Accent5 - 60%" xfId="72" xr:uid="{00000000-0005-0000-0000-000057000000}"/>
    <cellStyle name="Accent5 2" xfId="73" xr:uid="{00000000-0005-0000-0000-000058000000}"/>
    <cellStyle name="Accent6" xfId="323" builtinId="49" customBuiltin="1"/>
    <cellStyle name="Accent6 - 20%" xfId="74" xr:uid="{00000000-0005-0000-0000-00005A000000}"/>
    <cellStyle name="Accent6 - 40%" xfId="75" xr:uid="{00000000-0005-0000-0000-00005B000000}"/>
    <cellStyle name="Accent6 - 60%" xfId="76" xr:uid="{00000000-0005-0000-0000-00005C000000}"/>
    <cellStyle name="Accent6 2" xfId="77" xr:uid="{00000000-0005-0000-0000-00005D000000}"/>
    <cellStyle name="Agara" xfId="78" xr:uid="{00000000-0005-0000-0000-00005E000000}"/>
    <cellStyle name="B79812_.wvu.PrintTitlest" xfId="79" xr:uid="{00000000-0005-0000-0000-00005F000000}"/>
    <cellStyle name="Bad" xfId="292" builtinId="27" customBuiltin="1"/>
    <cellStyle name="Bad 2" xfId="80" xr:uid="{00000000-0005-0000-0000-000061000000}"/>
    <cellStyle name="Black" xfId="81" xr:uid="{00000000-0005-0000-0000-000062000000}"/>
    <cellStyle name="Blockout" xfId="82" xr:uid="{00000000-0005-0000-0000-000063000000}"/>
    <cellStyle name="Blockout 2" xfId="83" xr:uid="{00000000-0005-0000-0000-000064000000}"/>
    <cellStyle name="Blue" xfId="84" xr:uid="{00000000-0005-0000-0000-000065000000}"/>
    <cellStyle name="Calculation" xfId="296" builtinId="22" customBuiltin="1"/>
    <cellStyle name="Calculation 2" xfId="85" xr:uid="{00000000-0005-0000-0000-000067000000}"/>
    <cellStyle name="Check Cell" xfId="298" builtinId="23" customBuiltin="1"/>
    <cellStyle name="Check Cell 2" xfId="86" xr:uid="{00000000-0005-0000-0000-000069000000}"/>
    <cellStyle name="Comma" xfId="285" builtinId="3"/>
    <cellStyle name="Comma [0]7Z_87C" xfId="87" xr:uid="{00000000-0005-0000-0000-00006B000000}"/>
    <cellStyle name="Comma 0" xfId="88" xr:uid="{00000000-0005-0000-0000-00006C000000}"/>
    <cellStyle name="Comma 1" xfId="89" xr:uid="{00000000-0005-0000-0000-00006D000000}"/>
    <cellStyle name="Comma 1 2" xfId="90" xr:uid="{00000000-0005-0000-0000-00006E000000}"/>
    <cellStyle name="Comma 10" xfId="264" xr:uid="{00000000-0005-0000-0000-00006F000000}"/>
    <cellStyle name="Comma 11" xfId="270" xr:uid="{00000000-0005-0000-0000-000070000000}"/>
    <cellStyle name="Comma 12" xfId="265" xr:uid="{00000000-0005-0000-0000-000071000000}"/>
    <cellStyle name="Comma 13" xfId="269" xr:uid="{00000000-0005-0000-0000-000072000000}"/>
    <cellStyle name="Comma 14" xfId="266" xr:uid="{00000000-0005-0000-0000-000073000000}"/>
    <cellStyle name="Comma 15" xfId="268" xr:uid="{00000000-0005-0000-0000-000074000000}"/>
    <cellStyle name="Comma 16" xfId="281" xr:uid="{00000000-0005-0000-0000-000075000000}"/>
    <cellStyle name="Comma 17" xfId="284" xr:uid="{00000000-0005-0000-0000-000076000000}"/>
    <cellStyle name="Comma 18" xfId="283" xr:uid="{00000000-0005-0000-0000-000077000000}"/>
    <cellStyle name="Comma 2" xfId="91" xr:uid="{00000000-0005-0000-0000-000078000000}"/>
    <cellStyle name="Comma 2 2" xfId="92" xr:uid="{00000000-0005-0000-0000-000079000000}"/>
    <cellStyle name="Comma 2 3" xfId="93" xr:uid="{00000000-0005-0000-0000-00007A000000}"/>
    <cellStyle name="Comma 2 3 2" xfId="94" xr:uid="{00000000-0005-0000-0000-00007B000000}"/>
    <cellStyle name="Comma 2 4" xfId="95" xr:uid="{00000000-0005-0000-0000-00007C000000}"/>
    <cellStyle name="Comma 2 5" xfId="96" xr:uid="{00000000-0005-0000-0000-00007D000000}"/>
    <cellStyle name="Comma 2 6" xfId="277" xr:uid="{00000000-0005-0000-0000-00007E000000}"/>
    <cellStyle name="Comma 3" xfId="97" xr:uid="{00000000-0005-0000-0000-00007F000000}"/>
    <cellStyle name="Comma 3 2" xfId="98" xr:uid="{00000000-0005-0000-0000-000080000000}"/>
    <cellStyle name="Comma 3 3" xfId="99" xr:uid="{00000000-0005-0000-0000-000081000000}"/>
    <cellStyle name="Comma 3 4" xfId="276" xr:uid="{00000000-0005-0000-0000-000082000000}"/>
    <cellStyle name="Comma 4" xfId="100" xr:uid="{00000000-0005-0000-0000-000083000000}"/>
    <cellStyle name="Comma 5" xfId="101" xr:uid="{00000000-0005-0000-0000-000084000000}"/>
    <cellStyle name="Comma 6" xfId="102" xr:uid="{00000000-0005-0000-0000-000085000000}"/>
    <cellStyle name="Comma 7" xfId="103" xr:uid="{00000000-0005-0000-0000-000086000000}"/>
    <cellStyle name="Comma 8" xfId="104" xr:uid="{00000000-0005-0000-0000-000087000000}"/>
    <cellStyle name="Comma 9" xfId="4" xr:uid="{00000000-0005-0000-0000-000088000000}"/>
    <cellStyle name="Comma0" xfId="105" xr:uid="{00000000-0005-0000-0000-000089000000}"/>
    <cellStyle name="Currency" xfId="327" builtinId="4"/>
    <cellStyle name="Currency 11" xfId="106" xr:uid="{00000000-0005-0000-0000-00008A000000}"/>
    <cellStyle name="Currency 11 2" xfId="107" xr:uid="{00000000-0005-0000-0000-00008B000000}"/>
    <cellStyle name="Currency 2" xfId="108" xr:uid="{00000000-0005-0000-0000-00008C000000}"/>
    <cellStyle name="Currency 2 2" xfId="109" xr:uid="{00000000-0005-0000-0000-00008D000000}"/>
    <cellStyle name="Currency 3" xfId="110" xr:uid="{00000000-0005-0000-0000-00008E000000}"/>
    <cellStyle name="Currency 3 2" xfId="111" xr:uid="{00000000-0005-0000-0000-00008F000000}"/>
    <cellStyle name="Currency 4" xfId="112" xr:uid="{00000000-0005-0000-0000-000090000000}"/>
    <cellStyle name="Currency 4 2" xfId="113" xr:uid="{00000000-0005-0000-0000-000091000000}"/>
    <cellStyle name="D4_B8B1_005004B79812_.wvu.PrintTitlest" xfId="114" xr:uid="{00000000-0005-0000-0000-000092000000}"/>
    <cellStyle name="Date" xfId="115" xr:uid="{00000000-0005-0000-0000-000093000000}"/>
    <cellStyle name="Date 2" xfId="116" xr:uid="{00000000-0005-0000-0000-000094000000}"/>
    <cellStyle name="dms_NUM" xfId="282" xr:uid="{00000000-0005-0000-0000-000095000000}"/>
    <cellStyle name="Emphasis 1" xfId="117" xr:uid="{00000000-0005-0000-0000-000096000000}"/>
    <cellStyle name="Emphasis 2" xfId="118" xr:uid="{00000000-0005-0000-0000-000097000000}"/>
    <cellStyle name="Emphasis 3" xfId="119" xr:uid="{00000000-0005-0000-0000-000098000000}"/>
    <cellStyle name="Euro" xfId="120" xr:uid="{00000000-0005-0000-0000-000099000000}"/>
    <cellStyle name="Explanatory Text" xfId="301" builtinId="53" customBuiltin="1"/>
    <cellStyle name="Explanatory Text 2" xfId="121" xr:uid="{00000000-0005-0000-0000-00009B000000}"/>
    <cellStyle name="Fixed" xfId="122" xr:uid="{00000000-0005-0000-0000-00009C000000}"/>
    <cellStyle name="Fixed 2" xfId="123" xr:uid="{00000000-0005-0000-0000-00009D000000}"/>
    <cellStyle name="Gilsans" xfId="124" xr:uid="{00000000-0005-0000-0000-00009E000000}"/>
    <cellStyle name="Gilsansl" xfId="125" xr:uid="{00000000-0005-0000-0000-00009F000000}"/>
    <cellStyle name="Good" xfId="291" builtinId="26" customBuiltin="1"/>
    <cellStyle name="Good 2" xfId="126" xr:uid="{00000000-0005-0000-0000-0000A1000000}"/>
    <cellStyle name="Heading 1" xfId="287" builtinId="16" customBuiltin="1"/>
    <cellStyle name="Heading 1 2" xfId="127" xr:uid="{00000000-0005-0000-0000-0000A3000000}"/>
    <cellStyle name="Heading 1 2 2" xfId="128" xr:uid="{00000000-0005-0000-0000-0000A4000000}"/>
    <cellStyle name="Heading 1 3" xfId="129" xr:uid="{00000000-0005-0000-0000-0000A5000000}"/>
    <cellStyle name="Heading 2" xfId="288" builtinId="17" customBuiltin="1"/>
    <cellStyle name="Heading 2 2" xfId="130" xr:uid="{00000000-0005-0000-0000-0000A7000000}"/>
    <cellStyle name="Heading 2 2 2" xfId="131" xr:uid="{00000000-0005-0000-0000-0000A8000000}"/>
    <cellStyle name="Heading 2 3" xfId="132" xr:uid="{00000000-0005-0000-0000-0000A9000000}"/>
    <cellStyle name="Heading 3" xfId="289" builtinId="18" customBuiltin="1"/>
    <cellStyle name="Heading 3 2" xfId="133" xr:uid="{00000000-0005-0000-0000-0000AB000000}"/>
    <cellStyle name="Heading 3 2 2" xfId="134" xr:uid="{00000000-0005-0000-0000-0000AC000000}"/>
    <cellStyle name="Heading 3 2 2 2" xfId="272" xr:uid="{00000000-0005-0000-0000-0000AD000000}"/>
    <cellStyle name="Heading 3 2 3" xfId="135" xr:uid="{00000000-0005-0000-0000-0000AE000000}"/>
    <cellStyle name="Heading 3 2 4" xfId="271" xr:uid="{00000000-0005-0000-0000-0000AF000000}"/>
    <cellStyle name="Heading 3 3" xfId="136" xr:uid="{00000000-0005-0000-0000-0000B0000000}"/>
    <cellStyle name="Heading 4" xfId="290" builtinId="19" customBuiltin="1"/>
    <cellStyle name="Heading 4 2" xfId="137" xr:uid="{00000000-0005-0000-0000-0000B2000000}"/>
    <cellStyle name="Heading 4 2 2" xfId="138" xr:uid="{00000000-0005-0000-0000-0000B3000000}"/>
    <cellStyle name="Heading 4 3" xfId="139" xr:uid="{00000000-0005-0000-0000-0000B4000000}"/>
    <cellStyle name="Heading(4)" xfId="140" xr:uid="{00000000-0005-0000-0000-0000B5000000}"/>
    <cellStyle name="Hyperlink" xfId="1" builtinId="8"/>
    <cellStyle name="Hyperlink 2" xfId="141" xr:uid="{00000000-0005-0000-0000-0000B7000000}"/>
    <cellStyle name="Hyperlink Arrow" xfId="142" xr:uid="{00000000-0005-0000-0000-0000B8000000}"/>
    <cellStyle name="Hyperlink Text" xfId="143" xr:uid="{00000000-0005-0000-0000-0000B9000000}"/>
    <cellStyle name="import_ICRC Electricity model 1-1  (1 Feb 2003) " xfId="144" xr:uid="{00000000-0005-0000-0000-0000BA000000}"/>
    <cellStyle name="Input" xfId="294" builtinId="20" customBuiltin="1"/>
    <cellStyle name="Input 2" xfId="145" xr:uid="{00000000-0005-0000-0000-0000BC000000}"/>
    <cellStyle name="Input1" xfId="146" xr:uid="{00000000-0005-0000-0000-0000BD000000}"/>
    <cellStyle name="Input1 2" xfId="147" xr:uid="{00000000-0005-0000-0000-0000BE000000}"/>
    <cellStyle name="Input1_ICRC Electricity model 1-1  (1 Feb 2003) " xfId="148" xr:uid="{00000000-0005-0000-0000-0000BF000000}"/>
    <cellStyle name="Input2" xfId="149" xr:uid="{00000000-0005-0000-0000-0000C0000000}"/>
    <cellStyle name="Input2 2" xfId="150" xr:uid="{00000000-0005-0000-0000-0000C1000000}"/>
    <cellStyle name="Input3" xfId="151" xr:uid="{00000000-0005-0000-0000-0000C2000000}"/>
    <cellStyle name="Input3 2" xfId="152" xr:uid="{00000000-0005-0000-0000-0000C3000000}"/>
    <cellStyle name="Lines" xfId="153" xr:uid="{00000000-0005-0000-0000-0000C4000000}"/>
    <cellStyle name="Linked Cell" xfId="297" builtinId="24" customBuiltin="1"/>
    <cellStyle name="Linked Cell 2" xfId="154" xr:uid="{00000000-0005-0000-0000-0000C6000000}"/>
    <cellStyle name="Mine" xfId="155" xr:uid="{00000000-0005-0000-0000-0000C7000000}"/>
    <cellStyle name="Model Name" xfId="156" xr:uid="{00000000-0005-0000-0000-0000C8000000}"/>
    <cellStyle name="Neutral" xfId="293" builtinId="28" customBuiltin="1"/>
    <cellStyle name="Neutral 2" xfId="157" xr:uid="{00000000-0005-0000-0000-0000CA000000}"/>
    <cellStyle name="Normal" xfId="0" builtinId="0"/>
    <cellStyle name="Normal - Style1" xfId="158" xr:uid="{00000000-0005-0000-0000-0000CC000000}"/>
    <cellStyle name="Normal 114" xfId="29" xr:uid="{00000000-0005-0000-0000-0000CD000000}"/>
    <cellStyle name="Normal 13" xfId="159" xr:uid="{00000000-0005-0000-0000-0000CE000000}"/>
    <cellStyle name="Normal 13 2" xfId="28" xr:uid="{00000000-0005-0000-0000-0000CF000000}"/>
    <cellStyle name="Normal 13_29(d) - Gas extensions -tariffs" xfId="160" xr:uid="{00000000-0005-0000-0000-0000D0000000}"/>
    <cellStyle name="Normal 15" xfId="161" xr:uid="{00000000-0005-0000-0000-0000D1000000}"/>
    <cellStyle name="Normal 16" xfId="162" xr:uid="{00000000-0005-0000-0000-0000D2000000}"/>
    <cellStyle name="Normal 2" xfId="2" xr:uid="{00000000-0005-0000-0000-0000D3000000}"/>
    <cellStyle name="Normal 2 10" xfId="280" xr:uid="{00000000-0005-0000-0000-0000D4000000}"/>
    <cellStyle name="Normal 2 2" xfId="163" xr:uid="{00000000-0005-0000-0000-0000D5000000}"/>
    <cellStyle name="Normal 2 2 2" xfId="164" xr:uid="{00000000-0005-0000-0000-0000D6000000}"/>
    <cellStyle name="Normal 2 3" xfId="165" xr:uid="{00000000-0005-0000-0000-0000D7000000}"/>
    <cellStyle name="Normal 2 3 2" xfId="166" xr:uid="{00000000-0005-0000-0000-0000D8000000}"/>
    <cellStyle name="Normal 2 3_29(d) - Gas extensions -tariffs" xfId="167" xr:uid="{00000000-0005-0000-0000-0000D9000000}"/>
    <cellStyle name="Normal 2 4" xfId="168" xr:uid="{00000000-0005-0000-0000-0000DA000000}"/>
    <cellStyle name="Normal 2 5" xfId="169" xr:uid="{00000000-0005-0000-0000-0000DB000000}"/>
    <cellStyle name="Normal 2 6" xfId="275" xr:uid="{00000000-0005-0000-0000-0000DC000000}"/>
    <cellStyle name="Normal 2 7" xfId="274" xr:uid="{00000000-0005-0000-0000-0000DD000000}"/>
    <cellStyle name="Normal 2 8" xfId="278" xr:uid="{00000000-0005-0000-0000-0000DE000000}"/>
    <cellStyle name="Normal 2 9" xfId="279" xr:uid="{00000000-0005-0000-0000-0000DF000000}"/>
    <cellStyle name="Normal 2_29(d) - Gas extensions -tariffs" xfId="170" xr:uid="{00000000-0005-0000-0000-0000E0000000}"/>
    <cellStyle name="Normal 3" xfId="171" xr:uid="{00000000-0005-0000-0000-0000E1000000}"/>
    <cellStyle name="Normal 3 2" xfId="172" xr:uid="{00000000-0005-0000-0000-0000E2000000}"/>
    <cellStyle name="Normal 3_29(d) - Gas extensions -tariffs" xfId="173" xr:uid="{00000000-0005-0000-0000-0000E3000000}"/>
    <cellStyle name="Normal 38" xfId="174" xr:uid="{00000000-0005-0000-0000-0000E4000000}"/>
    <cellStyle name="Normal 38 2" xfId="175" xr:uid="{00000000-0005-0000-0000-0000E5000000}"/>
    <cellStyle name="Normal 38_29(d) - Gas extensions -tariffs" xfId="176" xr:uid="{00000000-0005-0000-0000-0000E6000000}"/>
    <cellStyle name="Normal 4" xfId="177" xr:uid="{00000000-0005-0000-0000-0000E7000000}"/>
    <cellStyle name="Normal 4 2" xfId="178" xr:uid="{00000000-0005-0000-0000-0000E8000000}"/>
    <cellStyle name="Normal 4 3" xfId="179" xr:uid="{00000000-0005-0000-0000-0000E9000000}"/>
    <cellStyle name="Normal 4_29(d) - Gas extensions -tariffs" xfId="180" xr:uid="{00000000-0005-0000-0000-0000EA000000}"/>
    <cellStyle name="Normal 40" xfId="181" xr:uid="{00000000-0005-0000-0000-0000EB000000}"/>
    <cellStyle name="Normal 40 2" xfId="182" xr:uid="{00000000-0005-0000-0000-0000EC000000}"/>
    <cellStyle name="Normal 40_29(d) - Gas extensions -tariffs" xfId="183" xr:uid="{00000000-0005-0000-0000-0000ED000000}"/>
    <cellStyle name="Normal 5" xfId="184" xr:uid="{00000000-0005-0000-0000-0000EE000000}"/>
    <cellStyle name="Normal 5 2" xfId="185" xr:uid="{00000000-0005-0000-0000-0000EF000000}"/>
    <cellStyle name="Normal 6" xfId="186" xr:uid="{00000000-0005-0000-0000-0000F0000000}"/>
    <cellStyle name="Normal 6 2" xfId="187" xr:uid="{00000000-0005-0000-0000-0000F1000000}"/>
    <cellStyle name="Normal 7" xfId="188" xr:uid="{00000000-0005-0000-0000-0000F2000000}"/>
    <cellStyle name="Normal 7 2" xfId="189" xr:uid="{00000000-0005-0000-0000-0000F3000000}"/>
    <cellStyle name="Normal 8" xfId="190" xr:uid="{00000000-0005-0000-0000-0000F4000000}"/>
    <cellStyle name="Normal 9" xfId="191" xr:uid="{00000000-0005-0000-0000-0000F5000000}"/>
    <cellStyle name="Note" xfId="300" builtinId="10" customBuiltin="1"/>
    <cellStyle name="Note 2" xfId="192" xr:uid="{00000000-0005-0000-0000-0000F7000000}"/>
    <cellStyle name="Output" xfId="295" builtinId="21" customBuiltin="1"/>
    <cellStyle name="Output 2" xfId="193" xr:uid="{00000000-0005-0000-0000-0000F9000000}"/>
    <cellStyle name="Percent" xfId="3" builtinId="5"/>
    <cellStyle name="Percent [2]" xfId="194" xr:uid="{00000000-0005-0000-0000-0000FB000000}"/>
    <cellStyle name="Percent [2] 2" xfId="195" xr:uid="{00000000-0005-0000-0000-0000FC000000}"/>
    <cellStyle name="Percent [2]_29(d) - Gas extensions -tariffs" xfId="196" xr:uid="{00000000-0005-0000-0000-0000FD000000}"/>
    <cellStyle name="Percent 2" xfId="197" xr:uid="{00000000-0005-0000-0000-0000FE000000}"/>
    <cellStyle name="Percent 2 2" xfId="198" xr:uid="{00000000-0005-0000-0000-0000FF000000}"/>
    <cellStyle name="Percent 3" xfId="199" xr:uid="{00000000-0005-0000-0000-000000010000}"/>
    <cellStyle name="Percent 3 2" xfId="200" xr:uid="{00000000-0005-0000-0000-000001010000}"/>
    <cellStyle name="Percent 4" xfId="201" xr:uid="{00000000-0005-0000-0000-000002010000}"/>
    <cellStyle name="Percent 7" xfId="202" xr:uid="{00000000-0005-0000-0000-000003010000}"/>
    <cellStyle name="Percentage" xfId="203" xr:uid="{00000000-0005-0000-0000-000004010000}"/>
    <cellStyle name="Period Title" xfId="204" xr:uid="{00000000-0005-0000-0000-000005010000}"/>
    <cellStyle name="PSChar" xfId="205" xr:uid="{00000000-0005-0000-0000-000006010000}"/>
    <cellStyle name="PSDate" xfId="206" xr:uid="{00000000-0005-0000-0000-000007010000}"/>
    <cellStyle name="PSDec" xfId="207" xr:uid="{00000000-0005-0000-0000-000008010000}"/>
    <cellStyle name="PSDetail" xfId="208" xr:uid="{00000000-0005-0000-0000-000009010000}"/>
    <cellStyle name="PSHeading" xfId="209" xr:uid="{00000000-0005-0000-0000-00000A010000}"/>
    <cellStyle name="PSHeading 2" xfId="273" xr:uid="{00000000-0005-0000-0000-00000B010000}"/>
    <cellStyle name="PSHeading 3" xfId="267" xr:uid="{00000000-0005-0000-0000-00000C010000}"/>
    <cellStyle name="PSInt" xfId="210" xr:uid="{00000000-0005-0000-0000-00000D010000}"/>
    <cellStyle name="PSSpacer" xfId="211" xr:uid="{00000000-0005-0000-0000-00000E010000}"/>
    <cellStyle name="Ratio" xfId="212" xr:uid="{00000000-0005-0000-0000-00000F010000}"/>
    <cellStyle name="Ratio 2" xfId="213" xr:uid="{00000000-0005-0000-0000-000010010000}"/>
    <cellStyle name="Ratio_29(d) - Gas extensions -tariffs" xfId="214" xr:uid="{00000000-0005-0000-0000-000011010000}"/>
    <cellStyle name="Right Date" xfId="215" xr:uid="{00000000-0005-0000-0000-000012010000}"/>
    <cellStyle name="Right Number" xfId="216" xr:uid="{00000000-0005-0000-0000-000013010000}"/>
    <cellStyle name="Right Year" xfId="217" xr:uid="{00000000-0005-0000-0000-000014010000}"/>
    <cellStyle name="RIN_TB2" xfId="27" xr:uid="{00000000-0005-0000-0000-000015010000}"/>
    <cellStyle name="SAPError" xfId="218" xr:uid="{00000000-0005-0000-0000-000016010000}"/>
    <cellStyle name="SAPError 2" xfId="219" xr:uid="{00000000-0005-0000-0000-000017010000}"/>
    <cellStyle name="SAPKey" xfId="220" xr:uid="{00000000-0005-0000-0000-000018010000}"/>
    <cellStyle name="SAPKey 2" xfId="221" xr:uid="{00000000-0005-0000-0000-000019010000}"/>
    <cellStyle name="SAPLocked" xfId="222" xr:uid="{00000000-0005-0000-0000-00001A010000}"/>
    <cellStyle name="SAPLocked 2" xfId="223" xr:uid="{00000000-0005-0000-0000-00001B010000}"/>
    <cellStyle name="SAPOutput" xfId="224" xr:uid="{00000000-0005-0000-0000-00001C010000}"/>
    <cellStyle name="SAPOutput 2" xfId="225" xr:uid="{00000000-0005-0000-0000-00001D010000}"/>
    <cellStyle name="SAPSpace" xfId="226" xr:uid="{00000000-0005-0000-0000-00001E010000}"/>
    <cellStyle name="SAPSpace 2" xfId="227" xr:uid="{00000000-0005-0000-0000-00001F010000}"/>
    <cellStyle name="SAPText" xfId="228" xr:uid="{00000000-0005-0000-0000-000020010000}"/>
    <cellStyle name="SAPText 2" xfId="229" xr:uid="{00000000-0005-0000-0000-000021010000}"/>
    <cellStyle name="SAPUnLocked" xfId="230" xr:uid="{00000000-0005-0000-0000-000022010000}"/>
    <cellStyle name="SAPUnLocked 2" xfId="231" xr:uid="{00000000-0005-0000-0000-000023010000}"/>
    <cellStyle name="Sheet Title" xfId="232" xr:uid="{00000000-0005-0000-0000-000024010000}"/>
    <cellStyle name="Style 1" xfId="233" xr:uid="{00000000-0005-0000-0000-000025010000}"/>
    <cellStyle name="Style 1 2" xfId="234" xr:uid="{00000000-0005-0000-0000-000026010000}"/>
    <cellStyle name="Style 1_29(d) - Gas extensions -tariffs" xfId="235" xr:uid="{00000000-0005-0000-0000-000027010000}"/>
    <cellStyle name="Style2" xfId="236" xr:uid="{00000000-0005-0000-0000-000028010000}"/>
    <cellStyle name="Style3" xfId="237" xr:uid="{00000000-0005-0000-0000-000029010000}"/>
    <cellStyle name="Style4" xfId="238" xr:uid="{00000000-0005-0000-0000-00002A010000}"/>
    <cellStyle name="Style4 2" xfId="239" xr:uid="{00000000-0005-0000-0000-00002B010000}"/>
    <cellStyle name="Style4_29(d) - Gas extensions -tariffs" xfId="240" xr:uid="{00000000-0005-0000-0000-00002C010000}"/>
    <cellStyle name="Style5" xfId="241" xr:uid="{00000000-0005-0000-0000-00002D010000}"/>
    <cellStyle name="Style5 2" xfId="242" xr:uid="{00000000-0005-0000-0000-00002E010000}"/>
    <cellStyle name="Style5_29(d) - Gas extensions -tariffs" xfId="243" xr:uid="{00000000-0005-0000-0000-00002F010000}"/>
    <cellStyle name="Table Head Green" xfId="244" xr:uid="{00000000-0005-0000-0000-000030010000}"/>
    <cellStyle name="Table Head_pldt" xfId="245" xr:uid="{00000000-0005-0000-0000-000031010000}"/>
    <cellStyle name="Table Source" xfId="246" xr:uid="{00000000-0005-0000-0000-000032010000}"/>
    <cellStyle name="Table Units" xfId="247" xr:uid="{00000000-0005-0000-0000-000033010000}"/>
    <cellStyle name="Text" xfId="248" xr:uid="{00000000-0005-0000-0000-000034010000}"/>
    <cellStyle name="Text 2" xfId="249" xr:uid="{00000000-0005-0000-0000-000035010000}"/>
    <cellStyle name="Text 3" xfId="250" xr:uid="{00000000-0005-0000-0000-000036010000}"/>
    <cellStyle name="Text Head 1" xfId="251" xr:uid="{00000000-0005-0000-0000-000037010000}"/>
    <cellStyle name="Text Head 2" xfId="252" xr:uid="{00000000-0005-0000-0000-000038010000}"/>
    <cellStyle name="Text Indent 2" xfId="253" xr:uid="{00000000-0005-0000-0000-000039010000}"/>
    <cellStyle name="Theirs" xfId="254" xr:uid="{00000000-0005-0000-0000-00003A010000}"/>
    <cellStyle name="Title" xfId="286" builtinId="15" customBuiltin="1"/>
    <cellStyle name="Title 2" xfId="255" xr:uid="{00000000-0005-0000-0000-00003C010000}"/>
    <cellStyle name="TOC 1" xfId="256" xr:uid="{00000000-0005-0000-0000-00003D010000}"/>
    <cellStyle name="TOC 2" xfId="257" xr:uid="{00000000-0005-0000-0000-00003E010000}"/>
    <cellStyle name="TOC 3" xfId="258" xr:uid="{00000000-0005-0000-0000-00003F010000}"/>
    <cellStyle name="Total" xfId="302" builtinId="25" customBuiltin="1"/>
    <cellStyle name="Total 2" xfId="259" xr:uid="{00000000-0005-0000-0000-000041010000}"/>
    <cellStyle name="Warning Text" xfId="299" builtinId="11" customBuiltin="1"/>
    <cellStyle name="Warning Text 2" xfId="260" xr:uid="{00000000-0005-0000-0000-000043010000}"/>
    <cellStyle name="year" xfId="261" xr:uid="{00000000-0005-0000-0000-000044010000}"/>
    <cellStyle name="year 2" xfId="262" xr:uid="{00000000-0005-0000-0000-000045010000}"/>
    <cellStyle name="year_29(d) - Gas extensions -tariffs" xfId="263" xr:uid="{00000000-0005-0000-0000-000046010000}"/>
  </cellStyles>
  <dxfs count="17">
    <dxf>
      <numFmt numFmtId="193" formatCode="&quot;&lt;&quot;0"/>
    </dxf>
    <dxf>
      <numFmt numFmtId="193" formatCode="&quot;&lt;&quot;0"/>
    </dxf>
    <dxf>
      <numFmt numFmtId="193" formatCode="&quot;&lt;&quot;0"/>
    </dxf>
    <dxf>
      <numFmt numFmtId="193" formatCode="&quot;&lt;&quot;0"/>
    </dxf>
    <dxf>
      <numFmt numFmtId="193" formatCode="&quot;&lt;&quot;0"/>
    </dxf>
    <dxf>
      <numFmt numFmtId="193" formatCode="&quot;&lt;&quot;0"/>
    </dxf>
    <dxf>
      <numFmt numFmtId="193" formatCode="&quot;&lt;&quot;0"/>
    </dxf>
    <dxf>
      <numFmt numFmtId="194" formatCode="&quot;&lt;10&quot;"/>
    </dxf>
    <dxf>
      <numFmt numFmtId="194" formatCode="&quot;&lt;10&quot;"/>
    </dxf>
    <dxf>
      <numFmt numFmtId="194" formatCode="&quot;&lt;10&quot;"/>
    </dxf>
    <dxf>
      <numFmt numFmtId="194" formatCode="&quot;&lt;10&quot;"/>
    </dxf>
    <dxf>
      <numFmt numFmtId="194" formatCode="&quot;&lt;10&quot;"/>
    </dxf>
    <dxf>
      <numFmt numFmtId="194" formatCode="&quot;&lt;10&quot;"/>
    </dxf>
    <dxf>
      <numFmt numFmtId="194" formatCode="&quot;&lt;10&quot;"/>
    </dxf>
    <dxf>
      <numFmt numFmtId="194" formatCode="&quot;&lt;10&quot;"/>
    </dxf>
    <dxf>
      <numFmt numFmtId="194" formatCode="&quot;&lt;10&quot;"/>
    </dxf>
    <dxf>
      <numFmt numFmtId="194" formatCode="&quot;&lt;10&quot;"/>
    </dxf>
  </dxfs>
  <tableStyles count="0" defaultTableStyle="TableStyleMedium2" defaultPivotStyle="PivotStyleLight16"/>
  <colors>
    <mruColors>
      <color rgb="FF002664"/>
      <color rgb="FFDDEBF7"/>
      <color rgb="FFD2E9FC"/>
      <color rgb="FF000000"/>
      <color rgb="FF85BDDC"/>
      <color rgb="FFD7153A"/>
      <color rgb="FF00ABE6"/>
      <color rgb="FF2196F3"/>
      <color rgb="FF0A7CB9"/>
      <color rgb="FF3232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editAs="oneCell">
    <xdr:from>
      <xdr:col>38</xdr:col>
      <xdr:colOff>305750</xdr:colOff>
      <xdr:row>125</xdr:row>
      <xdr:rowOff>136898</xdr:rowOff>
    </xdr:from>
    <xdr:to>
      <xdr:col>60</xdr:col>
      <xdr:colOff>104043</xdr:colOff>
      <xdr:row>164</xdr:row>
      <xdr:rowOff>160400</xdr:rowOff>
    </xdr:to>
    <xdr:pic>
      <xdr:nvPicPr>
        <xdr:cNvPr id="2" name="Picture 1">
          <a:extLst>
            <a:ext uri="{FF2B5EF4-FFF2-40B4-BE49-F238E27FC236}">
              <a16:creationId xmlns:a16="http://schemas.microsoft.com/office/drawing/2014/main" id="{04AC5038-A5D0-41B7-A54B-380FCD5DEB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3255397" y="25047574"/>
          <a:ext cx="13110881" cy="9319528"/>
        </a:xfrm>
        <a:prstGeom prst="rect">
          <a:avLst/>
        </a:prstGeom>
      </xdr:spPr>
    </xdr:pic>
    <xdr:clientData/>
  </xdr:twoCellAnchor>
  <xdr:twoCellAnchor editAs="oneCell">
    <xdr:from>
      <xdr:col>1</xdr:col>
      <xdr:colOff>516254</xdr:colOff>
      <xdr:row>125</xdr:row>
      <xdr:rowOff>174939</xdr:rowOff>
    </xdr:from>
    <xdr:to>
      <xdr:col>23</xdr:col>
      <xdr:colOff>553273</xdr:colOff>
      <xdr:row>165</xdr:row>
      <xdr:rowOff>7399</xdr:rowOff>
    </xdr:to>
    <xdr:pic>
      <xdr:nvPicPr>
        <xdr:cNvPr id="4" name="Picture 3">
          <a:extLst>
            <a:ext uri="{FF2B5EF4-FFF2-40B4-BE49-F238E27FC236}">
              <a16:creationId xmlns:a16="http://schemas.microsoft.com/office/drawing/2014/main" id="{38C61250-2F3C-434C-B567-38EE2EA865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121372" y="25085615"/>
          <a:ext cx="13304783" cy="9360635"/>
        </a:xfrm>
        <a:prstGeom prst="rect">
          <a:avLst/>
        </a:prstGeom>
      </xdr:spPr>
    </xdr:pic>
    <xdr:clientData/>
  </xdr:twoCellAnchor>
  <xdr:twoCellAnchor editAs="oneCell">
    <xdr:from>
      <xdr:col>38</xdr:col>
      <xdr:colOff>190498</xdr:colOff>
      <xdr:row>60</xdr:row>
      <xdr:rowOff>177409</xdr:rowOff>
    </xdr:from>
    <xdr:to>
      <xdr:col>60</xdr:col>
      <xdr:colOff>65387</xdr:colOff>
      <xdr:row>99</xdr:row>
      <xdr:rowOff>211044</xdr:rowOff>
    </xdr:to>
    <xdr:pic>
      <xdr:nvPicPr>
        <xdr:cNvPr id="6" name="Picture 5">
          <a:extLst>
            <a:ext uri="{FF2B5EF4-FFF2-40B4-BE49-F238E27FC236}">
              <a16:creationId xmlns:a16="http://schemas.microsoft.com/office/drawing/2014/main" id="{F81166FD-7E84-43C5-8CF1-644A7F830F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3140145" y="12212527"/>
          <a:ext cx="13187477" cy="9313787"/>
        </a:xfrm>
        <a:prstGeom prst="rect">
          <a:avLst/>
        </a:prstGeom>
      </xdr:spPr>
    </xdr:pic>
    <xdr:clientData/>
  </xdr:twoCellAnchor>
  <xdr:twoCellAnchor editAs="oneCell">
    <xdr:from>
      <xdr:col>2</xdr:col>
      <xdr:colOff>246696</xdr:colOff>
      <xdr:row>59</xdr:row>
      <xdr:rowOff>189825</xdr:rowOff>
    </xdr:from>
    <xdr:to>
      <xdr:col>24</xdr:col>
      <xdr:colOff>235056</xdr:colOff>
      <xdr:row>99</xdr:row>
      <xdr:rowOff>6900</xdr:rowOff>
    </xdr:to>
    <xdr:pic>
      <xdr:nvPicPr>
        <xdr:cNvPr id="8" name="Picture 7">
          <a:extLst>
            <a:ext uri="{FF2B5EF4-FFF2-40B4-BE49-F238E27FC236}">
              <a16:creationId xmlns:a16="http://schemas.microsoft.com/office/drawing/2014/main" id="{2001622C-8381-45B2-84D9-65E97D0DC49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1456931" y="12034443"/>
          <a:ext cx="13262475" cy="9330869"/>
        </a:xfrm>
        <a:prstGeom prst="rect">
          <a:avLst/>
        </a:prstGeom>
      </xdr:spPr>
    </xdr:pic>
    <xdr:clientData/>
  </xdr:twoCellAnchor>
  <xdr:twoCellAnchor editAs="oneCell">
    <xdr:from>
      <xdr:col>38</xdr:col>
      <xdr:colOff>95249</xdr:colOff>
      <xdr:row>2</xdr:row>
      <xdr:rowOff>63056</xdr:rowOff>
    </xdr:from>
    <xdr:to>
      <xdr:col>60</xdr:col>
      <xdr:colOff>2849</xdr:colOff>
      <xdr:row>40</xdr:row>
      <xdr:rowOff>218458</xdr:rowOff>
    </xdr:to>
    <xdr:pic>
      <xdr:nvPicPr>
        <xdr:cNvPr id="10" name="Picture 9">
          <a:extLst>
            <a:ext uri="{FF2B5EF4-FFF2-40B4-BE49-F238E27FC236}">
              <a16:creationId xmlns:a16="http://schemas.microsoft.com/office/drawing/2014/main" id="{34F1DF43-42E9-49F0-BC58-288B2AEE6F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3044896" y="634556"/>
          <a:ext cx="13220188" cy="9203404"/>
        </a:xfrm>
        <a:prstGeom prst="rect">
          <a:avLst/>
        </a:prstGeom>
      </xdr:spPr>
    </xdr:pic>
    <xdr:clientData/>
  </xdr:twoCellAnchor>
  <xdr:twoCellAnchor editAs="oneCell">
    <xdr:from>
      <xdr:col>1</xdr:col>
      <xdr:colOff>571902</xdr:colOff>
      <xdr:row>2</xdr:row>
      <xdr:rowOff>134301</xdr:rowOff>
    </xdr:from>
    <xdr:to>
      <xdr:col>24</xdr:col>
      <xdr:colOff>333358</xdr:colOff>
      <xdr:row>42</xdr:row>
      <xdr:rowOff>2957</xdr:rowOff>
    </xdr:to>
    <xdr:pic>
      <xdr:nvPicPr>
        <xdr:cNvPr id="12" name="Picture 11">
          <a:extLst>
            <a:ext uri="{FF2B5EF4-FFF2-40B4-BE49-F238E27FC236}">
              <a16:creationId xmlns:a16="http://schemas.microsoft.com/office/drawing/2014/main" id="{16A43541-BE19-45E2-86F1-7DEF6F4A767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1177020" y="705801"/>
          <a:ext cx="13640688" cy="9400005"/>
        </a:xfrm>
        <a:prstGeom prst="rect">
          <a:avLst/>
        </a:prstGeom>
      </xdr:spPr>
    </xdr:pic>
    <xdr:clientData/>
  </xdr:twoCellAnchor>
  <xdr:twoCellAnchor editAs="oneCell">
    <xdr:from>
      <xdr:col>2</xdr:col>
      <xdr:colOff>246697</xdr:colOff>
      <xdr:row>184</xdr:row>
      <xdr:rowOff>73399</xdr:rowOff>
    </xdr:from>
    <xdr:to>
      <xdr:col>24</xdr:col>
      <xdr:colOff>277225</xdr:colOff>
      <xdr:row>223</xdr:row>
      <xdr:rowOff>142967</xdr:rowOff>
    </xdr:to>
    <xdr:pic>
      <xdr:nvPicPr>
        <xdr:cNvPr id="14" name="Picture 13">
          <a:extLst>
            <a:ext uri="{FF2B5EF4-FFF2-40B4-BE49-F238E27FC236}">
              <a16:creationId xmlns:a16="http://schemas.microsoft.com/office/drawing/2014/main" id="{C595BC8C-F4F0-4240-98AE-B43A582FAF1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1456932" y="36761458"/>
          <a:ext cx="13298293" cy="9356069"/>
        </a:xfrm>
        <a:prstGeom prst="rect">
          <a:avLst/>
        </a:prstGeom>
      </xdr:spPr>
    </xdr:pic>
    <xdr:clientData/>
  </xdr:twoCellAnchor>
  <xdr:twoCellAnchor editAs="oneCell">
    <xdr:from>
      <xdr:col>37</xdr:col>
      <xdr:colOff>438149</xdr:colOff>
      <xdr:row>185</xdr:row>
      <xdr:rowOff>126846</xdr:rowOff>
    </xdr:from>
    <xdr:to>
      <xdr:col>58</xdr:col>
      <xdr:colOff>513793</xdr:colOff>
      <xdr:row>223</xdr:row>
      <xdr:rowOff>107045</xdr:rowOff>
    </xdr:to>
    <xdr:pic>
      <xdr:nvPicPr>
        <xdr:cNvPr id="16" name="Picture 15">
          <a:extLst>
            <a:ext uri="{FF2B5EF4-FFF2-40B4-BE49-F238E27FC236}">
              <a16:creationId xmlns:a16="http://schemas.microsoft.com/office/drawing/2014/main" id="{16C130E2-8838-4074-A64F-BB8303C0DD5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22782678" y="37005405"/>
          <a:ext cx="12783115" cy="9028202"/>
        </a:xfrm>
        <a:prstGeom prst="rect">
          <a:avLst/>
        </a:prstGeom>
      </xdr:spPr>
    </xdr:pic>
    <xdr:clientData/>
  </xdr:twoCellAnchor>
  <xdr:twoCellAnchor editAs="oneCell">
    <xdr:from>
      <xdr:col>2</xdr:col>
      <xdr:colOff>134302</xdr:colOff>
      <xdr:row>253</xdr:row>
      <xdr:rowOff>114860</xdr:rowOff>
    </xdr:from>
    <xdr:to>
      <xdr:col>24</xdr:col>
      <xdr:colOff>46975</xdr:colOff>
      <xdr:row>292</xdr:row>
      <xdr:rowOff>98335</xdr:rowOff>
    </xdr:to>
    <xdr:pic>
      <xdr:nvPicPr>
        <xdr:cNvPr id="18" name="Picture 17">
          <a:extLst>
            <a:ext uri="{FF2B5EF4-FFF2-40B4-BE49-F238E27FC236}">
              <a16:creationId xmlns:a16="http://schemas.microsoft.com/office/drawing/2014/main" id="{ED3E7031-E8A9-40EE-B1CC-C4749AAB804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1344537" y="50474095"/>
          <a:ext cx="13180438" cy="9273152"/>
        </a:xfrm>
        <a:prstGeom prst="rect">
          <a:avLst/>
        </a:prstGeom>
      </xdr:spPr>
    </xdr:pic>
    <xdr:clientData/>
  </xdr:twoCellAnchor>
  <xdr:twoCellAnchor editAs="oneCell">
    <xdr:from>
      <xdr:col>38</xdr:col>
      <xdr:colOff>440054</xdr:colOff>
      <xdr:row>253</xdr:row>
      <xdr:rowOff>53550</xdr:rowOff>
    </xdr:from>
    <xdr:to>
      <xdr:col>60</xdr:col>
      <xdr:colOff>104402</xdr:colOff>
      <xdr:row>291</xdr:row>
      <xdr:rowOff>220338</xdr:rowOff>
    </xdr:to>
    <xdr:pic>
      <xdr:nvPicPr>
        <xdr:cNvPr id="20" name="Picture 19">
          <a:extLst>
            <a:ext uri="{FF2B5EF4-FFF2-40B4-BE49-F238E27FC236}">
              <a16:creationId xmlns:a16="http://schemas.microsoft.com/office/drawing/2014/main" id="{10D65B72-5792-48DF-9EC1-75D21787235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a:xfrm>
          <a:off x="23389701" y="50412785"/>
          <a:ext cx="12976936" cy="9224316"/>
        </a:xfrm>
        <a:prstGeom prst="rect">
          <a:avLst/>
        </a:prstGeom>
      </xdr:spPr>
    </xdr:pic>
    <xdr:clientData/>
  </xdr:twoCellAnchor>
  <xdr:twoCellAnchor editAs="oneCell">
    <xdr:from>
      <xdr:col>38</xdr:col>
      <xdr:colOff>19049</xdr:colOff>
      <xdr:row>377</xdr:row>
      <xdr:rowOff>25090</xdr:rowOff>
    </xdr:from>
    <xdr:to>
      <xdr:col>59</xdr:col>
      <xdr:colOff>360560</xdr:colOff>
      <xdr:row>416</xdr:row>
      <xdr:rowOff>28498</xdr:rowOff>
    </xdr:to>
    <xdr:pic>
      <xdr:nvPicPr>
        <xdr:cNvPr id="22" name="Picture 21">
          <a:extLst>
            <a:ext uri="{FF2B5EF4-FFF2-40B4-BE49-F238E27FC236}">
              <a16:creationId xmlns:a16="http://schemas.microsoft.com/office/drawing/2014/main" id="{F0B8B71C-A4EC-4636-8D70-0DEBB36C4B7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a:xfrm>
          <a:off x="22968696" y="74902796"/>
          <a:ext cx="13048982" cy="9275528"/>
        </a:xfrm>
        <a:prstGeom prst="rect">
          <a:avLst/>
        </a:prstGeom>
      </xdr:spPr>
    </xdr:pic>
    <xdr:clientData/>
  </xdr:twoCellAnchor>
  <xdr:twoCellAnchor editAs="oneCell">
    <xdr:from>
      <xdr:col>2</xdr:col>
      <xdr:colOff>215624</xdr:colOff>
      <xdr:row>377</xdr:row>
      <xdr:rowOff>95249</xdr:rowOff>
    </xdr:from>
    <xdr:to>
      <xdr:col>24</xdr:col>
      <xdr:colOff>254446</xdr:colOff>
      <xdr:row>416</xdr:row>
      <xdr:rowOff>161128</xdr:rowOff>
    </xdr:to>
    <xdr:pic>
      <xdr:nvPicPr>
        <xdr:cNvPr id="24" name="Picture 23">
          <a:extLst>
            <a:ext uri="{FF2B5EF4-FFF2-40B4-BE49-F238E27FC236}">
              <a16:creationId xmlns:a16="http://schemas.microsoft.com/office/drawing/2014/main" id="{DD38205D-0D58-4EB5-948F-4F36AED29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1425859" y="74972955"/>
          <a:ext cx="13306587" cy="9361905"/>
        </a:xfrm>
        <a:prstGeom prst="rect">
          <a:avLst/>
        </a:prstGeom>
      </xdr:spPr>
    </xdr:pic>
    <xdr:clientData/>
  </xdr:twoCellAnchor>
  <xdr:twoCellAnchor editAs="oneCell">
    <xdr:from>
      <xdr:col>38</xdr:col>
      <xdr:colOff>555307</xdr:colOff>
      <xdr:row>311</xdr:row>
      <xdr:rowOff>19657</xdr:rowOff>
    </xdr:from>
    <xdr:to>
      <xdr:col>60</xdr:col>
      <xdr:colOff>173263</xdr:colOff>
      <xdr:row>349</xdr:row>
      <xdr:rowOff>219312</xdr:rowOff>
    </xdr:to>
    <xdr:pic>
      <xdr:nvPicPr>
        <xdr:cNvPr id="26" name="Picture 25">
          <a:extLst>
            <a:ext uri="{FF2B5EF4-FFF2-40B4-BE49-F238E27FC236}">
              <a16:creationId xmlns:a16="http://schemas.microsoft.com/office/drawing/2014/main" id="{131ABB30-52F7-4A97-984C-62A8CF49AA7E}"/>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23504954" y="61887333"/>
          <a:ext cx="12930544" cy="9254008"/>
        </a:xfrm>
        <a:prstGeom prst="rect">
          <a:avLst/>
        </a:prstGeom>
      </xdr:spPr>
    </xdr:pic>
    <xdr:clientData/>
  </xdr:twoCellAnchor>
  <xdr:twoCellAnchor editAs="oneCell">
    <xdr:from>
      <xdr:col>2</xdr:col>
      <xdr:colOff>174308</xdr:colOff>
      <xdr:row>309</xdr:row>
      <xdr:rowOff>183771</xdr:rowOff>
    </xdr:from>
    <xdr:to>
      <xdr:col>24</xdr:col>
      <xdr:colOff>134776</xdr:colOff>
      <xdr:row>348</xdr:row>
      <xdr:rowOff>207223</xdr:rowOff>
    </xdr:to>
    <xdr:pic>
      <xdr:nvPicPr>
        <xdr:cNvPr id="28" name="Picture 27">
          <a:extLst>
            <a:ext uri="{FF2B5EF4-FFF2-40B4-BE49-F238E27FC236}">
              <a16:creationId xmlns:a16="http://schemas.microsoft.com/office/drawing/2014/main" id="{F389ED6E-35A7-4BAC-A8B5-41821129D4F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a:xfrm>
          <a:off x="1384543" y="61670447"/>
          <a:ext cx="13228233" cy="9306778"/>
        </a:xfrm>
        <a:prstGeom prst="rect">
          <a:avLst/>
        </a:prstGeom>
      </xdr:spPr>
    </xdr:pic>
    <xdr:clientData/>
  </xdr:twoCellAnchor>
  <xdr:twoCellAnchor editAs="oneCell">
    <xdr:from>
      <xdr:col>37</xdr:col>
      <xdr:colOff>571499</xdr:colOff>
      <xdr:row>573</xdr:row>
      <xdr:rowOff>164062</xdr:rowOff>
    </xdr:from>
    <xdr:to>
      <xdr:col>59</xdr:col>
      <xdr:colOff>399271</xdr:colOff>
      <xdr:row>612</xdr:row>
      <xdr:rowOff>221219</xdr:rowOff>
    </xdr:to>
    <xdr:pic>
      <xdr:nvPicPr>
        <xdr:cNvPr id="30" name="Picture 29">
          <a:extLst>
            <a:ext uri="{FF2B5EF4-FFF2-40B4-BE49-F238E27FC236}">
              <a16:creationId xmlns:a16="http://schemas.microsoft.com/office/drawing/2014/main" id="{1E0A14EC-DDD7-4AF6-BC2B-50453ADB7F1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22916028" y="113758091"/>
          <a:ext cx="13140361" cy="9340483"/>
        </a:xfrm>
        <a:prstGeom prst="rect">
          <a:avLst/>
        </a:prstGeom>
      </xdr:spPr>
    </xdr:pic>
    <xdr:clientData/>
  </xdr:twoCellAnchor>
  <xdr:twoCellAnchor editAs="oneCell">
    <xdr:from>
      <xdr:col>2</xdr:col>
      <xdr:colOff>131445</xdr:colOff>
      <xdr:row>572</xdr:row>
      <xdr:rowOff>128713</xdr:rowOff>
    </xdr:from>
    <xdr:to>
      <xdr:col>24</xdr:col>
      <xdr:colOff>75139</xdr:colOff>
      <xdr:row>611</xdr:row>
      <xdr:rowOff>121314</xdr:rowOff>
    </xdr:to>
    <xdr:pic>
      <xdr:nvPicPr>
        <xdr:cNvPr id="32" name="Picture 31">
          <a:extLst>
            <a:ext uri="{FF2B5EF4-FFF2-40B4-BE49-F238E27FC236}">
              <a16:creationId xmlns:a16="http://schemas.microsoft.com/office/drawing/2014/main" id="{3FF606DC-90C7-4D0F-ADA2-9D39283BB84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a:xfrm>
          <a:off x="1341680" y="113532242"/>
          <a:ext cx="13211459" cy="9294977"/>
        </a:xfrm>
        <a:prstGeom prst="rect">
          <a:avLst/>
        </a:prstGeom>
      </xdr:spPr>
    </xdr:pic>
    <xdr:clientData/>
  </xdr:twoCellAnchor>
  <xdr:twoCellAnchor editAs="oneCell">
    <xdr:from>
      <xdr:col>38</xdr:col>
      <xdr:colOff>95248</xdr:colOff>
      <xdr:row>506</xdr:row>
      <xdr:rowOff>154674</xdr:rowOff>
    </xdr:from>
    <xdr:to>
      <xdr:col>59</xdr:col>
      <xdr:colOff>562592</xdr:colOff>
      <xdr:row>546</xdr:row>
      <xdr:rowOff>10521</xdr:rowOff>
    </xdr:to>
    <xdr:pic>
      <xdr:nvPicPr>
        <xdr:cNvPr id="34" name="Picture 33">
          <a:extLst>
            <a:ext uri="{FF2B5EF4-FFF2-40B4-BE49-F238E27FC236}">
              <a16:creationId xmlns:a16="http://schemas.microsoft.com/office/drawing/2014/main" id="{E346732C-EF45-4504-AA76-8B9C8978FFFB}"/>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a:xfrm>
          <a:off x="23044895" y="100480939"/>
          <a:ext cx="13174815" cy="9364973"/>
        </a:xfrm>
        <a:prstGeom prst="rect">
          <a:avLst/>
        </a:prstGeom>
      </xdr:spPr>
    </xdr:pic>
    <xdr:clientData/>
  </xdr:twoCellAnchor>
  <xdr:twoCellAnchor editAs="oneCell">
    <xdr:from>
      <xdr:col>2</xdr:col>
      <xdr:colOff>56197</xdr:colOff>
      <xdr:row>506</xdr:row>
      <xdr:rowOff>98420</xdr:rowOff>
    </xdr:from>
    <xdr:to>
      <xdr:col>24</xdr:col>
      <xdr:colOff>86001</xdr:colOff>
      <xdr:row>545</xdr:row>
      <xdr:rowOff>170652</xdr:rowOff>
    </xdr:to>
    <xdr:pic>
      <xdr:nvPicPr>
        <xdr:cNvPr id="36" name="Picture 35">
          <a:extLst>
            <a:ext uri="{FF2B5EF4-FFF2-40B4-BE49-F238E27FC236}">
              <a16:creationId xmlns:a16="http://schemas.microsoft.com/office/drawing/2014/main" id="{C0FD446B-10C6-4474-8500-7638F4468DF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1266432" y="100424685"/>
          <a:ext cx="13297569" cy="9355560"/>
        </a:xfrm>
        <a:prstGeom prst="rect">
          <a:avLst/>
        </a:prstGeom>
      </xdr:spPr>
    </xdr:pic>
    <xdr:clientData/>
  </xdr:twoCellAnchor>
  <xdr:twoCellAnchor editAs="oneCell">
    <xdr:from>
      <xdr:col>2</xdr:col>
      <xdr:colOff>321944</xdr:colOff>
      <xdr:row>443</xdr:row>
      <xdr:rowOff>173456</xdr:rowOff>
    </xdr:from>
    <xdr:to>
      <xdr:col>24</xdr:col>
      <xdr:colOff>303619</xdr:colOff>
      <xdr:row>482</xdr:row>
      <xdr:rowOff>199127</xdr:rowOff>
    </xdr:to>
    <xdr:pic>
      <xdr:nvPicPr>
        <xdr:cNvPr id="38" name="Picture 37">
          <a:extLst>
            <a:ext uri="{FF2B5EF4-FFF2-40B4-BE49-F238E27FC236}">
              <a16:creationId xmlns:a16="http://schemas.microsoft.com/office/drawing/2014/main" id="{A69EA74D-1185-4C73-9541-FCF306CA4D1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a:xfrm>
          <a:off x="1532179" y="88038780"/>
          <a:ext cx="13249440" cy="9321698"/>
        </a:xfrm>
        <a:prstGeom prst="rect">
          <a:avLst/>
        </a:prstGeom>
      </xdr:spPr>
    </xdr:pic>
    <xdr:clientData/>
  </xdr:twoCellAnchor>
  <xdr:twoCellAnchor editAs="oneCell">
    <xdr:from>
      <xdr:col>38</xdr:col>
      <xdr:colOff>86065</xdr:colOff>
      <xdr:row>443</xdr:row>
      <xdr:rowOff>60959</xdr:rowOff>
    </xdr:from>
    <xdr:to>
      <xdr:col>59</xdr:col>
      <xdr:colOff>504344</xdr:colOff>
      <xdr:row>482</xdr:row>
      <xdr:rowOff>133187</xdr:rowOff>
    </xdr:to>
    <xdr:pic>
      <xdr:nvPicPr>
        <xdr:cNvPr id="40" name="Picture 39">
          <a:extLst>
            <a:ext uri="{FF2B5EF4-FFF2-40B4-BE49-F238E27FC236}">
              <a16:creationId xmlns:a16="http://schemas.microsoft.com/office/drawing/2014/main" id="{1A33AE5B-1742-4451-BE35-3CD6D75ACEEA}"/>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23035712" y="87926283"/>
          <a:ext cx="13125750" cy="9361905"/>
        </a:xfrm>
        <a:prstGeom prst="rect">
          <a:avLst/>
        </a:prstGeom>
      </xdr:spPr>
    </xdr:pic>
    <xdr:clientData/>
  </xdr:twoCellAnchor>
  <xdr:twoCellAnchor editAs="oneCell">
    <xdr:from>
      <xdr:col>38</xdr:col>
      <xdr:colOff>0</xdr:colOff>
      <xdr:row>704</xdr:row>
      <xdr:rowOff>161296</xdr:rowOff>
    </xdr:from>
    <xdr:to>
      <xdr:col>60</xdr:col>
      <xdr:colOff>207271</xdr:colOff>
      <xdr:row>743</xdr:row>
      <xdr:rowOff>217634</xdr:rowOff>
    </xdr:to>
    <xdr:pic>
      <xdr:nvPicPr>
        <xdr:cNvPr id="42" name="Picture 41">
          <a:extLst>
            <a:ext uri="{FF2B5EF4-FFF2-40B4-BE49-F238E27FC236}">
              <a16:creationId xmlns:a16="http://schemas.microsoft.com/office/drawing/2014/main" id="{9AF5ABAF-758E-4CB5-8AEF-CF3B9343116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22949647" y="139842620"/>
          <a:ext cx="13519859" cy="9346014"/>
        </a:xfrm>
        <a:prstGeom prst="rect">
          <a:avLst/>
        </a:prstGeom>
      </xdr:spPr>
    </xdr:pic>
    <xdr:clientData/>
  </xdr:twoCellAnchor>
  <xdr:twoCellAnchor editAs="oneCell">
    <xdr:from>
      <xdr:col>3</xdr:col>
      <xdr:colOff>95248</xdr:colOff>
      <xdr:row>704</xdr:row>
      <xdr:rowOff>63511</xdr:rowOff>
    </xdr:from>
    <xdr:to>
      <xdr:col>25</xdr:col>
      <xdr:colOff>230671</xdr:colOff>
      <xdr:row>743</xdr:row>
      <xdr:rowOff>55071</xdr:rowOff>
    </xdr:to>
    <xdr:pic>
      <xdr:nvPicPr>
        <xdr:cNvPr id="43" name="Picture 42">
          <a:extLst>
            <a:ext uri="{FF2B5EF4-FFF2-40B4-BE49-F238E27FC236}">
              <a16:creationId xmlns:a16="http://schemas.microsoft.com/office/drawing/2014/main" id="{33C98531-716F-4B8A-B53D-AA27BE4CF633}"/>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a:xfrm>
          <a:off x="1910601" y="139744835"/>
          <a:ext cx="13403188" cy="9265361"/>
        </a:xfrm>
        <a:prstGeom prst="rect">
          <a:avLst/>
        </a:prstGeom>
      </xdr:spPr>
    </xdr:pic>
    <xdr:clientData/>
  </xdr:twoCellAnchor>
  <xdr:twoCellAnchor editAs="oneCell">
    <xdr:from>
      <xdr:col>38</xdr:col>
      <xdr:colOff>95248</xdr:colOff>
      <xdr:row>641</xdr:row>
      <xdr:rowOff>125036</xdr:rowOff>
    </xdr:from>
    <xdr:to>
      <xdr:col>60</xdr:col>
      <xdr:colOff>178434</xdr:colOff>
      <xdr:row>680</xdr:row>
      <xdr:rowOff>144037</xdr:rowOff>
    </xdr:to>
    <xdr:pic>
      <xdr:nvPicPr>
        <xdr:cNvPr id="44" name="Picture 43">
          <a:extLst>
            <a:ext uri="{FF2B5EF4-FFF2-40B4-BE49-F238E27FC236}">
              <a16:creationId xmlns:a16="http://schemas.microsoft.com/office/drawing/2014/main" id="{839D0CC2-5EA6-4C6B-A339-006E4A85FB2E}"/>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a:xfrm>
          <a:off x="23044895" y="127132507"/>
          <a:ext cx="13395774" cy="9302328"/>
        </a:xfrm>
        <a:prstGeom prst="rect">
          <a:avLst/>
        </a:prstGeom>
      </xdr:spPr>
    </xdr:pic>
    <xdr:clientData/>
  </xdr:twoCellAnchor>
  <xdr:twoCellAnchor editAs="oneCell">
    <xdr:from>
      <xdr:col>3</xdr:col>
      <xdr:colOff>59055</xdr:colOff>
      <xdr:row>642</xdr:row>
      <xdr:rowOff>152132</xdr:rowOff>
    </xdr:from>
    <xdr:to>
      <xdr:col>25</xdr:col>
      <xdr:colOff>169557</xdr:colOff>
      <xdr:row>681</xdr:row>
      <xdr:rowOff>104240</xdr:rowOff>
    </xdr:to>
    <xdr:pic>
      <xdr:nvPicPr>
        <xdr:cNvPr id="45" name="Picture 44">
          <a:extLst>
            <a:ext uri="{FF2B5EF4-FFF2-40B4-BE49-F238E27FC236}">
              <a16:creationId xmlns:a16="http://schemas.microsoft.com/office/drawing/2014/main" id="{BC314686-3F17-4221-B2EB-276F4D73705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1874408" y="127350103"/>
          <a:ext cx="13378267" cy="9248134"/>
        </a:xfrm>
        <a:prstGeom prst="rect">
          <a:avLst/>
        </a:prstGeom>
      </xdr:spPr>
    </xdr:pic>
    <xdr:clientData/>
  </xdr:twoCellAnchor>
  <xdr:twoCellAnchor editAs="oneCell">
    <xdr:from>
      <xdr:col>38</xdr:col>
      <xdr:colOff>141099</xdr:colOff>
      <xdr:row>902</xdr:row>
      <xdr:rowOff>134300</xdr:rowOff>
    </xdr:from>
    <xdr:to>
      <xdr:col>60</xdr:col>
      <xdr:colOff>349648</xdr:colOff>
      <xdr:row>942</xdr:row>
      <xdr:rowOff>9304</xdr:rowOff>
    </xdr:to>
    <xdr:pic>
      <xdr:nvPicPr>
        <xdr:cNvPr id="46" name="Picture 45">
          <a:extLst>
            <a:ext uri="{FF2B5EF4-FFF2-40B4-BE49-F238E27FC236}">
              <a16:creationId xmlns:a16="http://schemas.microsoft.com/office/drawing/2014/main" id="{E1244E93-4BC0-4AFE-8B6A-1A76B6453685}"/>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a:xfrm>
          <a:off x="23090746" y="178924153"/>
          <a:ext cx="13521137" cy="9400005"/>
        </a:xfrm>
        <a:prstGeom prst="rect">
          <a:avLst/>
        </a:prstGeom>
      </xdr:spPr>
    </xdr:pic>
    <xdr:clientData/>
  </xdr:twoCellAnchor>
  <xdr:twoCellAnchor editAs="oneCell">
    <xdr:from>
      <xdr:col>2</xdr:col>
      <xdr:colOff>95247</xdr:colOff>
      <xdr:row>904</xdr:row>
      <xdr:rowOff>71916</xdr:rowOff>
    </xdr:from>
    <xdr:to>
      <xdr:col>24</xdr:col>
      <xdr:colOff>333115</xdr:colOff>
      <xdr:row>943</xdr:row>
      <xdr:rowOff>124769</xdr:rowOff>
    </xdr:to>
    <xdr:pic>
      <xdr:nvPicPr>
        <xdr:cNvPr id="47" name="Picture 46">
          <a:extLst>
            <a:ext uri="{FF2B5EF4-FFF2-40B4-BE49-F238E27FC236}">
              <a16:creationId xmlns:a16="http://schemas.microsoft.com/office/drawing/2014/main" id="{E7AD1BCB-51CA-422B-9B1C-0EA58C0864CF}"/>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a:xfrm>
          <a:off x="1305482" y="179242769"/>
          <a:ext cx="13505633" cy="9336180"/>
        </a:xfrm>
        <a:prstGeom prst="rect">
          <a:avLst/>
        </a:prstGeom>
      </xdr:spPr>
    </xdr:pic>
    <xdr:clientData/>
  </xdr:twoCellAnchor>
  <xdr:twoCellAnchor editAs="oneCell">
    <xdr:from>
      <xdr:col>38</xdr:col>
      <xdr:colOff>190500</xdr:colOff>
      <xdr:row>835</xdr:row>
      <xdr:rowOff>121830</xdr:rowOff>
    </xdr:from>
    <xdr:to>
      <xdr:col>60</xdr:col>
      <xdr:colOff>343846</xdr:colOff>
      <xdr:row>874</xdr:row>
      <xdr:rowOff>140890</xdr:rowOff>
    </xdr:to>
    <xdr:pic>
      <xdr:nvPicPr>
        <xdr:cNvPr id="48" name="Picture 47">
          <a:extLst>
            <a:ext uri="{FF2B5EF4-FFF2-40B4-BE49-F238E27FC236}">
              <a16:creationId xmlns:a16="http://schemas.microsoft.com/office/drawing/2014/main" id="{3BB2D264-2A9A-4CF5-9240-115A4838261B}"/>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a:xfrm>
          <a:off x="23140147" y="165688742"/>
          <a:ext cx="13465934" cy="9308736"/>
        </a:xfrm>
        <a:prstGeom prst="rect">
          <a:avLst/>
        </a:prstGeom>
      </xdr:spPr>
    </xdr:pic>
    <xdr:clientData/>
  </xdr:twoCellAnchor>
  <xdr:twoCellAnchor editAs="oneCell">
    <xdr:from>
      <xdr:col>2</xdr:col>
      <xdr:colOff>95250</xdr:colOff>
      <xdr:row>836</xdr:row>
      <xdr:rowOff>65129</xdr:rowOff>
    </xdr:from>
    <xdr:to>
      <xdr:col>24</xdr:col>
      <xdr:colOff>344487</xdr:colOff>
      <xdr:row>875</xdr:row>
      <xdr:rowOff>125842</xdr:rowOff>
    </xdr:to>
    <xdr:pic>
      <xdr:nvPicPr>
        <xdr:cNvPr id="49" name="Picture 48">
          <a:extLst>
            <a:ext uri="{FF2B5EF4-FFF2-40B4-BE49-F238E27FC236}">
              <a16:creationId xmlns:a16="http://schemas.microsoft.com/office/drawing/2014/main" id="{798FC8BA-9FA1-41C9-8DC6-D552B8C1A13A}"/>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a:xfrm>
          <a:off x="1305485" y="165822541"/>
          <a:ext cx="13517002" cy="9344039"/>
        </a:xfrm>
        <a:prstGeom prst="rect">
          <a:avLst/>
        </a:prstGeom>
      </xdr:spPr>
    </xdr:pic>
    <xdr:clientData/>
  </xdr:twoCellAnchor>
  <xdr:twoCellAnchor editAs="oneCell">
    <xdr:from>
      <xdr:col>39</xdr:col>
      <xdr:colOff>134299</xdr:colOff>
      <xdr:row>770</xdr:row>
      <xdr:rowOff>158305</xdr:rowOff>
    </xdr:from>
    <xdr:to>
      <xdr:col>61</xdr:col>
      <xdr:colOff>69132</xdr:colOff>
      <xdr:row>809</xdr:row>
      <xdr:rowOff>37518</xdr:rowOff>
    </xdr:to>
    <xdr:pic>
      <xdr:nvPicPr>
        <xdr:cNvPr id="50" name="Picture 49">
          <a:extLst>
            <a:ext uri="{FF2B5EF4-FFF2-40B4-BE49-F238E27FC236}">
              <a16:creationId xmlns:a16="http://schemas.microsoft.com/office/drawing/2014/main" id="{100FB1A6-0E9F-4D02-810A-C30B229E84D9}"/>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a:xfrm>
          <a:off x="23689064" y="152883276"/>
          <a:ext cx="13247421" cy="9157683"/>
        </a:xfrm>
        <a:prstGeom prst="rect">
          <a:avLst/>
        </a:prstGeom>
      </xdr:spPr>
    </xdr:pic>
    <xdr:clientData/>
  </xdr:twoCellAnchor>
  <xdr:twoCellAnchor editAs="oneCell">
    <xdr:from>
      <xdr:col>2</xdr:col>
      <xdr:colOff>321945</xdr:colOff>
      <xdr:row>770</xdr:row>
      <xdr:rowOff>25643</xdr:rowOff>
    </xdr:from>
    <xdr:to>
      <xdr:col>24</xdr:col>
      <xdr:colOff>475986</xdr:colOff>
      <xdr:row>809</xdr:row>
      <xdr:rowOff>25405</xdr:rowOff>
    </xdr:to>
    <xdr:pic>
      <xdr:nvPicPr>
        <xdr:cNvPr id="51" name="Picture 50">
          <a:extLst>
            <a:ext uri="{FF2B5EF4-FFF2-40B4-BE49-F238E27FC236}">
              <a16:creationId xmlns:a16="http://schemas.microsoft.com/office/drawing/2014/main" id="{17B54114-33E4-46E7-A67D-B85607358AD5}"/>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a:xfrm>
          <a:off x="1532180" y="152750614"/>
          <a:ext cx="13421806" cy="9278232"/>
        </a:xfrm>
        <a:prstGeom prst="rect">
          <a:avLst/>
        </a:prstGeom>
      </xdr:spPr>
    </xdr:pic>
    <xdr:clientData/>
  </xdr:twoCellAnchor>
  <xdr:twoCellAnchor editAs="oneCell">
    <xdr:from>
      <xdr:col>2</xdr:col>
      <xdr:colOff>131443</xdr:colOff>
      <xdr:row>974</xdr:row>
      <xdr:rowOff>84648</xdr:rowOff>
    </xdr:from>
    <xdr:to>
      <xdr:col>24</xdr:col>
      <xdr:colOff>332476</xdr:colOff>
      <xdr:row>1013</xdr:row>
      <xdr:rowOff>112038</xdr:rowOff>
    </xdr:to>
    <xdr:pic>
      <xdr:nvPicPr>
        <xdr:cNvPr id="52" name="Picture 51">
          <a:extLst>
            <a:ext uri="{FF2B5EF4-FFF2-40B4-BE49-F238E27FC236}">
              <a16:creationId xmlns:a16="http://schemas.microsoft.com/office/drawing/2014/main" id="{EF1D77F0-3839-41E9-BC6D-6BD8ACDBECCB}"/>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a:xfrm>
          <a:off x="1341678" y="193386119"/>
          <a:ext cx="13468798" cy="9310716"/>
        </a:xfrm>
        <a:prstGeom prst="rect">
          <a:avLst/>
        </a:prstGeom>
      </xdr:spPr>
    </xdr:pic>
    <xdr:clientData/>
  </xdr:twoCellAnchor>
  <xdr:twoCellAnchor editAs="oneCell">
    <xdr:from>
      <xdr:col>38</xdr:col>
      <xdr:colOff>95248</xdr:colOff>
      <xdr:row>974</xdr:row>
      <xdr:rowOff>9526</xdr:rowOff>
    </xdr:from>
    <xdr:to>
      <xdr:col>60</xdr:col>
      <xdr:colOff>198731</xdr:colOff>
      <xdr:row>1013</xdr:row>
      <xdr:rowOff>11672</xdr:rowOff>
    </xdr:to>
    <xdr:pic>
      <xdr:nvPicPr>
        <xdr:cNvPr id="53" name="Picture 52">
          <a:extLst>
            <a:ext uri="{FF2B5EF4-FFF2-40B4-BE49-F238E27FC236}">
              <a16:creationId xmlns:a16="http://schemas.microsoft.com/office/drawing/2014/main" id="{9A667452-EA10-46DF-ACA7-4429A2A1AE2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xdr:blipFill>
      <xdr:spPr>
        <a:xfrm>
          <a:off x="23044895" y="193310997"/>
          <a:ext cx="13416071" cy="9274267"/>
        </a:xfrm>
        <a:prstGeom prst="rect">
          <a:avLst/>
        </a:prstGeom>
      </xdr:spPr>
    </xdr:pic>
    <xdr:clientData/>
  </xdr:twoCellAnchor>
  <xdr:twoCellAnchor editAs="oneCell">
    <xdr:from>
      <xdr:col>1</xdr:col>
      <xdr:colOff>555304</xdr:colOff>
      <xdr:row>1042</xdr:row>
      <xdr:rowOff>28237</xdr:rowOff>
    </xdr:from>
    <xdr:to>
      <xdr:col>24</xdr:col>
      <xdr:colOff>10617</xdr:colOff>
      <xdr:row>1080</xdr:row>
      <xdr:rowOff>210730</xdr:rowOff>
    </xdr:to>
    <xdr:pic>
      <xdr:nvPicPr>
        <xdr:cNvPr id="54" name="Picture 53">
          <a:extLst>
            <a:ext uri="{FF2B5EF4-FFF2-40B4-BE49-F238E27FC236}">
              <a16:creationId xmlns:a16="http://schemas.microsoft.com/office/drawing/2014/main" id="{571E4172-1081-43B5-9B77-C87F47E5C70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xdr:blipFill>
      <xdr:spPr>
        <a:xfrm>
          <a:off x="1160422" y="206787972"/>
          <a:ext cx="13328195" cy="9236846"/>
        </a:xfrm>
        <a:prstGeom prst="rect">
          <a:avLst/>
        </a:prstGeom>
      </xdr:spPr>
    </xdr:pic>
    <xdr:clientData/>
  </xdr:twoCellAnchor>
  <xdr:twoCellAnchor editAs="oneCell">
    <xdr:from>
      <xdr:col>38</xdr:col>
      <xdr:colOff>120967</xdr:colOff>
      <xdr:row>1317</xdr:row>
      <xdr:rowOff>13583</xdr:rowOff>
    </xdr:from>
    <xdr:to>
      <xdr:col>60</xdr:col>
      <xdr:colOff>345217</xdr:colOff>
      <xdr:row>1356</xdr:row>
      <xdr:rowOff>29847</xdr:rowOff>
    </xdr:to>
    <xdr:pic>
      <xdr:nvPicPr>
        <xdr:cNvPr id="55" name="Picture 54">
          <a:extLst>
            <a:ext uri="{FF2B5EF4-FFF2-40B4-BE49-F238E27FC236}">
              <a16:creationId xmlns:a16="http://schemas.microsoft.com/office/drawing/2014/main" id="{8F6E9B7D-E173-4724-B2E7-9CA22799CC9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xdr:blipFill>
      <xdr:spPr>
        <a:xfrm>
          <a:off x="23070614" y="261233907"/>
          <a:ext cx="13536838" cy="9294734"/>
        </a:xfrm>
        <a:prstGeom prst="rect">
          <a:avLst/>
        </a:prstGeom>
      </xdr:spPr>
    </xdr:pic>
    <xdr:clientData/>
  </xdr:twoCellAnchor>
  <xdr:twoCellAnchor editAs="oneCell">
    <xdr:from>
      <xdr:col>2</xdr:col>
      <xdr:colOff>521970</xdr:colOff>
      <xdr:row>1315</xdr:row>
      <xdr:rowOff>136144</xdr:rowOff>
    </xdr:from>
    <xdr:to>
      <xdr:col>25</xdr:col>
      <xdr:colOff>324776</xdr:colOff>
      <xdr:row>1354</xdr:row>
      <xdr:rowOff>161509</xdr:rowOff>
    </xdr:to>
    <xdr:pic>
      <xdr:nvPicPr>
        <xdr:cNvPr id="56" name="Picture 55">
          <a:extLst>
            <a:ext uri="{FF2B5EF4-FFF2-40B4-BE49-F238E27FC236}">
              <a16:creationId xmlns:a16="http://schemas.microsoft.com/office/drawing/2014/main" id="{F371EB47-69A4-4146-8D22-37A2B824D018}"/>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xdr:blipFill>
      <xdr:spPr>
        <a:xfrm>
          <a:off x="1732205" y="260975468"/>
          <a:ext cx="13675689" cy="9327741"/>
        </a:xfrm>
        <a:prstGeom prst="rect">
          <a:avLst/>
        </a:prstGeom>
      </xdr:spPr>
    </xdr:pic>
    <xdr:clientData/>
  </xdr:twoCellAnchor>
  <xdr:twoCellAnchor editAs="oneCell">
    <xdr:from>
      <xdr:col>37</xdr:col>
      <xdr:colOff>551498</xdr:colOff>
      <xdr:row>1247</xdr:row>
      <xdr:rowOff>91683</xdr:rowOff>
    </xdr:from>
    <xdr:to>
      <xdr:col>60</xdr:col>
      <xdr:colOff>153624</xdr:colOff>
      <xdr:row>1286</xdr:row>
      <xdr:rowOff>25405</xdr:rowOff>
    </xdr:to>
    <xdr:pic>
      <xdr:nvPicPr>
        <xdr:cNvPr id="57" name="Picture 56">
          <a:extLst>
            <a:ext uri="{FF2B5EF4-FFF2-40B4-BE49-F238E27FC236}">
              <a16:creationId xmlns:a16="http://schemas.microsoft.com/office/drawing/2014/main" id="{AFF8B313-8708-4042-BA5B-770EE6E2B77C}"/>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xdr:blipFill>
      <xdr:spPr>
        <a:xfrm>
          <a:off x="22896027" y="247405507"/>
          <a:ext cx="13519832" cy="9218542"/>
        </a:xfrm>
        <a:prstGeom prst="rect">
          <a:avLst/>
        </a:prstGeom>
      </xdr:spPr>
    </xdr:pic>
    <xdr:clientData/>
  </xdr:twoCellAnchor>
  <xdr:twoCellAnchor editAs="oneCell">
    <xdr:from>
      <xdr:col>3</xdr:col>
      <xdr:colOff>240030</xdr:colOff>
      <xdr:row>1246</xdr:row>
      <xdr:rowOff>50795</xdr:rowOff>
    </xdr:from>
    <xdr:to>
      <xdr:col>26</xdr:col>
      <xdr:colOff>2635</xdr:colOff>
      <xdr:row>1285</xdr:row>
      <xdr:rowOff>67789</xdr:rowOff>
    </xdr:to>
    <xdr:pic>
      <xdr:nvPicPr>
        <xdr:cNvPr id="58" name="Picture 57">
          <a:extLst>
            <a:ext uri="{FF2B5EF4-FFF2-40B4-BE49-F238E27FC236}">
              <a16:creationId xmlns:a16="http://schemas.microsoft.com/office/drawing/2014/main" id="{BBD5693B-EF43-48B9-8009-4E15DAB5992E}"/>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xdr:blipFill>
      <xdr:spPr>
        <a:xfrm>
          <a:off x="2055383" y="247174119"/>
          <a:ext cx="13635487" cy="9300320"/>
        </a:xfrm>
        <a:prstGeom prst="rect">
          <a:avLst/>
        </a:prstGeom>
      </xdr:spPr>
    </xdr:pic>
    <xdr:clientData/>
  </xdr:twoCellAnchor>
  <xdr:twoCellAnchor editAs="oneCell">
    <xdr:from>
      <xdr:col>38</xdr:col>
      <xdr:colOff>134300</xdr:colOff>
      <xdr:row>1179</xdr:row>
      <xdr:rowOff>75365</xdr:rowOff>
    </xdr:from>
    <xdr:to>
      <xdr:col>60</xdr:col>
      <xdr:colOff>126673</xdr:colOff>
      <xdr:row>1217</xdr:row>
      <xdr:rowOff>164873</xdr:rowOff>
    </xdr:to>
    <xdr:pic>
      <xdr:nvPicPr>
        <xdr:cNvPr id="59" name="Picture 58">
          <a:extLst>
            <a:ext uri="{FF2B5EF4-FFF2-40B4-BE49-F238E27FC236}">
              <a16:creationId xmlns:a16="http://schemas.microsoft.com/office/drawing/2014/main" id="{011B5536-B184-4247-96A0-91DDDB28F07B}"/>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xdr:blipFill>
      <xdr:spPr>
        <a:xfrm>
          <a:off x="23083947" y="233863689"/>
          <a:ext cx="13298611" cy="9131161"/>
        </a:xfrm>
        <a:prstGeom prst="rect">
          <a:avLst/>
        </a:prstGeom>
      </xdr:spPr>
    </xdr:pic>
    <xdr:clientData/>
  </xdr:twoCellAnchor>
  <xdr:twoCellAnchor editAs="oneCell">
    <xdr:from>
      <xdr:col>3</xdr:col>
      <xdr:colOff>16192</xdr:colOff>
      <xdr:row>1178</xdr:row>
      <xdr:rowOff>28320</xdr:rowOff>
    </xdr:from>
    <xdr:to>
      <xdr:col>25</xdr:col>
      <xdr:colOff>382782</xdr:colOff>
      <xdr:row>1217</xdr:row>
      <xdr:rowOff>47717</xdr:rowOff>
    </xdr:to>
    <xdr:pic>
      <xdr:nvPicPr>
        <xdr:cNvPr id="60" name="Picture 59">
          <a:extLst>
            <a:ext uri="{FF2B5EF4-FFF2-40B4-BE49-F238E27FC236}">
              <a16:creationId xmlns:a16="http://schemas.microsoft.com/office/drawing/2014/main" id="{02933F27-4531-49BF-8E3F-90AA0DA676AC}"/>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xdr:blipFill>
      <xdr:spPr>
        <a:xfrm>
          <a:off x="1831545" y="233626144"/>
          <a:ext cx="13634355" cy="9299548"/>
        </a:xfrm>
        <a:prstGeom prst="rect">
          <a:avLst/>
        </a:prstGeom>
      </xdr:spPr>
    </xdr:pic>
    <xdr:clientData/>
  </xdr:twoCellAnchor>
  <xdr:twoCellAnchor editAs="oneCell">
    <xdr:from>
      <xdr:col>37</xdr:col>
      <xdr:colOff>545591</xdr:colOff>
      <xdr:row>1111</xdr:row>
      <xdr:rowOff>134302</xdr:rowOff>
    </xdr:from>
    <xdr:to>
      <xdr:col>60</xdr:col>
      <xdr:colOff>407498</xdr:colOff>
      <xdr:row>1151</xdr:row>
      <xdr:rowOff>9307</xdr:rowOff>
    </xdr:to>
    <xdr:pic>
      <xdr:nvPicPr>
        <xdr:cNvPr id="61" name="Picture 60">
          <a:extLst>
            <a:ext uri="{FF2B5EF4-FFF2-40B4-BE49-F238E27FC236}">
              <a16:creationId xmlns:a16="http://schemas.microsoft.com/office/drawing/2014/main" id="{F8167321-0BCC-4AC9-A2E4-FEC02AC02B9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xdr:blipFill>
      <xdr:spPr>
        <a:xfrm>
          <a:off x="22890120" y="220497978"/>
          <a:ext cx="13785963" cy="9400005"/>
        </a:xfrm>
        <a:prstGeom prst="rect">
          <a:avLst/>
        </a:prstGeom>
      </xdr:spPr>
    </xdr:pic>
    <xdr:clientData/>
  </xdr:twoCellAnchor>
  <xdr:twoCellAnchor editAs="oneCell">
    <xdr:from>
      <xdr:col>2</xdr:col>
      <xdr:colOff>206691</xdr:colOff>
      <xdr:row>1111</xdr:row>
      <xdr:rowOff>62720</xdr:rowOff>
    </xdr:from>
    <xdr:to>
      <xdr:col>25</xdr:col>
      <xdr:colOff>29288</xdr:colOff>
      <xdr:row>1150</xdr:row>
      <xdr:rowOff>114284</xdr:rowOff>
    </xdr:to>
    <xdr:pic>
      <xdr:nvPicPr>
        <xdr:cNvPr id="62" name="Picture 61">
          <a:extLst>
            <a:ext uri="{FF2B5EF4-FFF2-40B4-BE49-F238E27FC236}">
              <a16:creationId xmlns:a16="http://schemas.microsoft.com/office/drawing/2014/main" id="{0D32CC68-34D7-4D65-A98A-B57EEFCEAE25}"/>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xdr:blipFill>
      <xdr:spPr>
        <a:xfrm>
          <a:off x="1416926" y="220426396"/>
          <a:ext cx="13695480" cy="9341240"/>
        </a:xfrm>
        <a:prstGeom prst="rect">
          <a:avLst/>
        </a:prstGeom>
      </xdr:spPr>
    </xdr:pic>
    <xdr:clientData/>
  </xdr:twoCellAnchor>
  <xdr:twoCellAnchor editAs="oneCell">
    <xdr:from>
      <xdr:col>3</xdr:col>
      <xdr:colOff>498157</xdr:colOff>
      <xdr:row>1385</xdr:row>
      <xdr:rowOff>118093</xdr:rowOff>
    </xdr:from>
    <xdr:to>
      <xdr:col>26</xdr:col>
      <xdr:colOff>76165</xdr:colOff>
      <xdr:row>1424</xdr:row>
      <xdr:rowOff>159237</xdr:rowOff>
    </xdr:to>
    <xdr:pic>
      <xdr:nvPicPr>
        <xdr:cNvPr id="3" name="Picture 2">
          <a:extLst>
            <a:ext uri="{FF2B5EF4-FFF2-40B4-BE49-F238E27FC236}">
              <a16:creationId xmlns:a16="http://schemas.microsoft.com/office/drawing/2014/main" id="{18C0A538-95BD-4E9F-AE01-DEFCE226320E}"/>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xdr:blipFill>
      <xdr:spPr>
        <a:xfrm>
          <a:off x="2313510" y="274897534"/>
          <a:ext cx="13450890" cy="9327646"/>
        </a:xfrm>
        <a:prstGeom prst="rect">
          <a:avLst/>
        </a:prstGeom>
      </xdr:spPr>
    </xdr:pic>
    <xdr:clientData/>
  </xdr:twoCellAnchor>
  <xdr:twoCellAnchor editAs="oneCell">
    <xdr:from>
      <xdr:col>38</xdr:col>
      <xdr:colOff>359094</xdr:colOff>
      <xdr:row>1384</xdr:row>
      <xdr:rowOff>161570</xdr:rowOff>
    </xdr:from>
    <xdr:to>
      <xdr:col>60</xdr:col>
      <xdr:colOff>409690</xdr:colOff>
      <xdr:row>1423</xdr:row>
      <xdr:rowOff>115757</xdr:rowOff>
    </xdr:to>
    <xdr:pic>
      <xdr:nvPicPr>
        <xdr:cNvPr id="5" name="Picture 4">
          <a:extLst>
            <a:ext uri="{FF2B5EF4-FFF2-40B4-BE49-F238E27FC236}">
              <a16:creationId xmlns:a16="http://schemas.microsoft.com/office/drawing/2014/main" id="{A50322C6-A1B6-4825-9A5C-AEAF33C6BD8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xdr:blipFill>
      <xdr:spPr>
        <a:xfrm>
          <a:off x="23308741" y="274750511"/>
          <a:ext cx="13356834" cy="9247039"/>
        </a:xfrm>
        <a:prstGeom prst="rect">
          <a:avLst/>
        </a:prstGeom>
      </xdr:spPr>
    </xdr:pic>
    <xdr:clientData/>
  </xdr:twoCellAnchor>
  <xdr:twoCellAnchor editAs="oneCell">
    <xdr:from>
      <xdr:col>38</xdr:col>
      <xdr:colOff>388620</xdr:colOff>
      <xdr:row>1451</xdr:row>
      <xdr:rowOff>143316</xdr:rowOff>
    </xdr:from>
    <xdr:to>
      <xdr:col>60</xdr:col>
      <xdr:colOff>540715</xdr:colOff>
      <xdr:row>1490</xdr:row>
      <xdr:rowOff>179739</xdr:rowOff>
    </xdr:to>
    <xdr:pic>
      <xdr:nvPicPr>
        <xdr:cNvPr id="7" name="Picture 6">
          <a:extLst>
            <a:ext uri="{FF2B5EF4-FFF2-40B4-BE49-F238E27FC236}">
              <a16:creationId xmlns:a16="http://schemas.microsoft.com/office/drawing/2014/main" id="{B73DB491-99FF-48A7-87B6-25ABB2172553}"/>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xdr:blipFill>
      <xdr:spPr>
        <a:xfrm>
          <a:off x="23338267" y="288100875"/>
          <a:ext cx="13471033" cy="9326099"/>
        </a:xfrm>
        <a:prstGeom prst="rect">
          <a:avLst/>
        </a:prstGeom>
      </xdr:spPr>
    </xdr:pic>
    <xdr:clientData/>
  </xdr:twoCellAnchor>
  <xdr:twoCellAnchor editAs="oneCell">
    <xdr:from>
      <xdr:col>3</xdr:col>
      <xdr:colOff>540067</xdr:colOff>
      <xdr:row>1451</xdr:row>
      <xdr:rowOff>165704</xdr:rowOff>
    </xdr:from>
    <xdr:to>
      <xdr:col>26</xdr:col>
      <xdr:colOff>104442</xdr:colOff>
      <xdr:row>1490</xdr:row>
      <xdr:rowOff>198623</xdr:rowOff>
    </xdr:to>
    <xdr:pic>
      <xdr:nvPicPr>
        <xdr:cNvPr id="9" name="Picture 8">
          <a:extLst>
            <a:ext uri="{FF2B5EF4-FFF2-40B4-BE49-F238E27FC236}">
              <a16:creationId xmlns:a16="http://schemas.microsoft.com/office/drawing/2014/main" id="{BF31DFD0-18A7-42A6-9EA2-218C5F19A99C}"/>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xdr:blipFill>
      <xdr:spPr>
        <a:xfrm>
          <a:off x="2355420" y="288123263"/>
          <a:ext cx="13443607" cy="93225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13"/>
  <sheetViews>
    <sheetView topLeftCell="A11" zoomScale="145" zoomScaleNormal="145" workbookViewId="0">
      <selection activeCell="B12" sqref="B12"/>
    </sheetView>
  </sheetViews>
  <sheetFormatPr defaultColWidth="9.36328125" defaultRowHeight="16"/>
  <cols>
    <col min="1" max="1" width="17.6328125" style="2" customWidth="1"/>
    <col min="2" max="2" width="75.6328125" style="2" customWidth="1"/>
    <col min="3" max="16384" width="9.36328125" style="2"/>
  </cols>
  <sheetData>
    <row r="1" spans="1:5" s="16" customFormat="1" ht="23.25" customHeight="1">
      <c r="A1" s="12" t="s">
        <v>0</v>
      </c>
      <c r="B1" s="13"/>
      <c r="C1" s="14"/>
      <c r="D1" s="15"/>
      <c r="E1" s="14"/>
    </row>
    <row r="2" spans="1:5">
      <c r="A2" s="17" t="s">
        <v>1</v>
      </c>
      <c r="B2" s="3" t="s">
        <v>780</v>
      </c>
      <c r="C2" s="1"/>
      <c r="D2" s="1"/>
      <c r="E2" s="1"/>
    </row>
    <row r="3" spans="1:5" ht="116">
      <c r="A3" s="17" t="s">
        <v>2</v>
      </c>
      <c r="B3" s="4" t="s">
        <v>3</v>
      </c>
      <c r="C3" s="1"/>
      <c r="D3" s="1"/>
      <c r="E3" s="1"/>
    </row>
    <row r="4" spans="1:5">
      <c r="A4" s="17" t="s">
        <v>4</v>
      </c>
      <c r="B4" s="5" t="s">
        <v>5</v>
      </c>
      <c r="C4" s="1"/>
      <c r="D4" s="1"/>
      <c r="E4" s="1"/>
    </row>
    <row r="5" spans="1:5">
      <c r="A5" s="17" t="s">
        <v>6</v>
      </c>
      <c r="B5" s="6" t="s">
        <v>7</v>
      </c>
      <c r="C5" s="1"/>
      <c r="D5" s="1"/>
      <c r="E5" s="1"/>
    </row>
    <row r="6" spans="1:5">
      <c r="A6" s="17" t="s">
        <v>8</v>
      </c>
      <c r="B6" s="7" t="s">
        <v>781</v>
      </c>
      <c r="C6" s="1"/>
      <c r="D6" s="1"/>
      <c r="E6" s="1"/>
    </row>
    <row r="7" spans="1:5">
      <c r="A7" s="17" t="s">
        <v>9</v>
      </c>
      <c r="B7" s="8">
        <v>45343</v>
      </c>
      <c r="C7" s="1"/>
      <c r="D7" s="1"/>
      <c r="E7" s="1"/>
    </row>
    <row r="8" spans="1:5" ht="29">
      <c r="A8" s="17" t="s">
        <v>10</v>
      </c>
      <c r="B8" s="4" t="s">
        <v>782</v>
      </c>
      <c r="C8" s="1"/>
      <c r="D8" s="1"/>
      <c r="E8" s="1"/>
    </row>
    <row r="9" spans="1:5" ht="29">
      <c r="A9" s="17" t="s">
        <v>11</v>
      </c>
      <c r="B9" s="4" t="s">
        <v>12</v>
      </c>
      <c r="C9" s="1"/>
      <c r="D9" s="1"/>
      <c r="E9" s="1"/>
    </row>
    <row r="10" spans="1:5" ht="159.5">
      <c r="A10" s="17" t="s">
        <v>13</v>
      </c>
      <c r="B10" s="3" t="s">
        <v>785</v>
      </c>
      <c r="C10" s="1"/>
      <c r="D10" s="1"/>
      <c r="E10" s="9"/>
    </row>
    <row r="11" spans="1:5" ht="174">
      <c r="A11" s="17" t="s">
        <v>14</v>
      </c>
      <c r="B11" s="3" t="s">
        <v>786</v>
      </c>
      <c r="C11" s="1"/>
      <c r="D11" s="1"/>
      <c r="E11" s="9"/>
    </row>
    <row r="12" spans="1:5" ht="246.5">
      <c r="A12" s="17" t="s">
        <v>15</v>
      </c>
      <c r="B12" s="3" t="s">
        <v>787</v>
      </c>
      <c r="C12" s="1"/>
      <c r="D12" s="1"/>
      <c r="E12" s="1"/>
    </row>
    <row r="13" spans="1:5">
      <c r="A13" s="10"/>
      <c r="B13" s="11"/>
      <c r="C13" s="1"/>
      <c r="D13" s="1"/>
      <c r="E13" s="1"/>
    </row>
  </sheetData>
  <mergeCells count="1">
    <mergeCell ref="A1:B1"/>
  </mergeCell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664B9-4CAC-4118-918A-982A34E204B6}">
  <sheetPr>
    <tabColor rgb="FF002664"/>
  </sheetPr>
  <dimension ref="A1:AW119"/>
  <sheetViews>
    <sheetView topLeftCell="A101" zoomScale="110" zoomScaleNormal="110" workbookViewId="0">
      <selection activeCell="E118" sqref="E118"/>
    </sheetView>
  </sheetViews>
  <sheetFormatPr defaultRowHeight="18"/>
  <cols>
    <col min="1" max="1" width="17.453125" style="21" customWidth="1"/>
    <col min="2" max="41" width="12.6328125" style="21" customWidth="1"/>
    <col min="42" max="16384" width="8.7265625" style="21"/>
  </cols>
  <sheetData>
    <row r="1" spans="1:37" ht="25.5">
      <c r="A1" s="38" t="s">
        <v>820</v>
      </c>
    </row>
    <row r="3" spans="1:37" s="229" customFormat="1" ht="17">
      <c r="A3" s="223" t="s">
        <v>821</v>
      </c>
      <c r="B3" s="224" t="s">
        <v>293</v>
      </c>
      <c r="C3" s="225"/>
      <c r="D3" s="225"/>
      <c r="E3" s="225"/>
      <c r="F3" s="225"/>
      <c r="G3" s="225"/>
      <c r="H3" s="225"/>
      <c r="I3" s="225"/>
      <c r="J3" s="225"/>
      <c r="K3" s="225"/>
      <c r="L3" s="225"/>
      <c r="M3" s="225"/>
      <c r="N3" s="225"/>
      <c r="O3" s="225"/>
      <c r="P3" s="225"/>
      <c r="Q3" s="225"/>
      <c r="R3" s="225"/>
      <c r="S3" s="226"/>
      <c r="T3" s="227" t="s">
        <v>294</v>
      </c>
      <c r="U3" s="228"/>
      <c r="V3" s="228"/>
      <c r="W3" s="228"/>
      <c r="X3" s="228"/>
      <c r="Y3" s="228"/>
      <c r="Z3" s="228"/>
      <c r="AA3" s="228"/>
      <c r="AB3" s="228"/>
      <c r="AC3" s="228"/>
      <c r="AD3" s="228"/>
      <c r="AE3" s="228"/>
      <c r="AF3" s="228"/>
      <c r="AG3" s="228"/>
      <c r="AH3" s="228"/>
      <c r="AI3" s="228"/>
      <c r="AJ3" s="228"/>
      <c r="AK3" s="228"/>
    </row>
    <row r="4" spans="1:37" s="229" customFormat="1" ht="15.75" customHeight="1">
      <c r="A4" s="230" t="s">
        <v>822</v>
      </c>
      <c r="B4" s="231" t="s">
        <v>292</v>
      </c>
      <c r="C4" s="232"/>
      <c r="D4" s="232"/>
      <c r="E4" s="232"/>
      <c r="F4" s="232"/>
      <c r="G4" s="233"/>
      <c r="H4" s="231" t="s">
        <v>278</v>
      </c>
      <c r="I4" s="232"/>
      <c r="J4" s="232"/>
      <c r="K4" s="232"/>
      <c r="L4" s="232"/>
      <c r="M4" s="233"/>
      <c r="N4" s="231" t="s">
        <v>279</v>
      </c>
      <c r="O4" s="232"/>
      <c r="P4" s="232"/>
      <c r="Q4" s="232"/>
      <c r="R4" s="232"/>
      <c r="S4" s="233"/>
      <c r="T4" s="231" t="s">
        <v>292</v>
      </c>
      <c r="U4" s="232"/>
      <c r="V4" s="232"/>
      <c r="W4" s="232"/>
      <c r="X4" s="232"/>
      <c r="Y4" s="233"/>
      <c r="Z4" s="231" t="s">
        <v>278</v>
      </c>
      <c r="AA4" s="232"/>
      <c r="AB4" s="232"/>
      <c r="AC4" s="232"/>
      <c r="AD4" s="232"/>
      <c r="AE4" s="233"/>
      <c r="AF4" s="231" t="s">
        <v>279</v>
      </c>
      <c r="AG4" s="232"/>
      <c r="AH4" s="232"/>
      <c r="AI4" s="232"/>
      <c r="AJ4" s="232"/>
      <c r="AK4" s="233"/>
    </row>
    <row r="5" spans="1:37" s="229" customFormat="1" ht="49">
      <c r="A5" s="223" t="s">
        <v>823</v>
      </c>
      <c r="B5" s="164" t="s">
        <v>308</v>
      </c>
      <c r="C5" s="164" t="s">
        <v>309</v>
      </c>
      <c r="D5" s="164" t="s">
        <v>310</v>
      </c>
      <c r="E5" s="164" t="s">
        <v>311</v>
      </c>
      <c r="F5" s="164" t="s">
        <v>312</v>
      </c>
      <c r="G5" s="164" t="s">
        <v>313</v>
      </c>
      <c r="H5" s="164" t="s">
        <v>308</v>
      </c>
      <c r="I5" s="164" t="s">
        <v>309</v>
      </c>
      <c r="J5" s="164" t="s">
        <v>310</v>
      </c>
      <c r="K5" s="164" t="s">
        <v>311</v>
      </c>
      <c r="L5" s="164" t="s">
        <v>312</v>
      </c>
      <c r="M5" s="164" t="s">
        <v>313</v>
      </c>
      <c r="N5" s="164" t="s">
        <v>308</v>
      </c>
      <c r="O5" s="164" t="s">
        <v>309</v>
      </c>
      <c r="P5" s="164" t="s">
        <v>310</v>
      </c>
      <c r="Q5" s="164" t="s">
        <v>311</v>
      </c>
      <c r="R5" s="164" t="s">
        <v>312</v>
      </c>
      <c r="S5" s="164" t="s">
        <v>313</v>
      </c>
      <c r="T5" s="164" t="s">
        <v>308</v>
      </c>
      <c r="U5" s="164" t="s">
        <v>309</v>
      </c>
      <c r="V5" s="164" t="s">
        <v>310</v>
      </c>
      <c r="W5" s="164" t="s">
        <v>311</v>
      </c>
      <c r="X5" s="164" t="s">
        <v>312</v>
      </c>
      <c r="Y5" s="164" t="s">
        <v>313</v>
      </c>
      <c r="Z5" s="164" t="s">
        <v>308</v>
      </c>
      <c r="AA5" s="164" t="s">
        <v>309</v>
      </c>
      <c r="AB5" s="164" t="s">
        <v>310</v>
      </c>
      <c r="AC5" s="164" t="s">
        <v>311</v>
      </c>
      <c r="AD5" s="164" t="s">
        <v>312</v>
      </c>
      <c r="AE5" s="164" t="s">
        <v>313</v>
      </c>
      <c r="AF5" s="164" t="s">
        <v>308</v>
      </c>
      <c r="AG5" s="164" t="s">
        <v>309</v>
      </c>
      <c r="AH5" s="164" t="s">
        <v>310</v>
      </c>
      <c r="AI5" s="164" t="s">
        <v>311</v>
      </c>
      <c r="AJ5" s="164" t="s">
        <v>312</v>
      </c>
      <c r="AK5" s="164" t="s">
        <v>313</v>
      </c>
    </row>
    <row r="6" spans="1:37" s="236" customFormat="1" ht="16">
      <c r="A6" s="234" t="s">
        <v>314</v>
      </c>
      <c r="B6" s="235">
        <v>2836</v>
      </c>
      <c r="C6" s="235">
        <v>2498</v>
      </c>
      <c r="D6" s="235">
        <v>2074</v>
      </c>
      <c r="E6" s="235">
        <v>1786</v>
      </c>
      <c r="F6" s="235">
        <v>1592</v>
      </c>
      <c r="G6" s="235">
        <v>1560</v>
      </c>
      <c r="H6" s="235">
        <v>1938</v>
      </c>
      <c r="I6" s="235">
        <v>1655</v>
      </c>
      <c r="J6" s="235">
        <v>1306</v>
      </c>
      <c r="K6" s="235">
        <v>1204</v>
      </c>
      <c r="L6" s="235">
        <v>1020</v>
      </c>
      <c r="M6" s="235">
        <v>977</v>
      </c>
      <c r="N6" s="235">
        <v>3002</v>
      </c>
      <c r="O6" s="235">
        <v>2016</v>
      </c>
      <c r="P6" s="235">
        <v>1539</v>
      </c>
      <c r="Q6" s="235">
        <v>1416</v>
      </c>
      <c r="R6" s="235">
        <v>1256</v>
      </c>
      <c r="S6" s="235">
        <v>1245</v>
      </c>
      <c r="T6" s="235">
        <v>9591</v>
      </c>
      <c r="U6" s="235">
        <v>10909</v>
      </c>
      <c r="V6" s="235">
        <v>12537</v>
      </c>
      <c r="W6" s="235">
        <v>12252</v>
      </c>
      <c r="X6" s="235">
        <v>12933</v>
      </c>
      <c r="Y6" s="235">
        <v>16550</v>
      </c>
      <c r="Z6" s="235">
        <v>5440</v>
      </c>
      <c r="AA6" s="235">
        <v>6175</v>
      </c>
      <c r="AB6" s="235">
        <v>8726</v>
      </c>
      <c r="AC6" s="235">
        <v>8576</v>
      </c>
      <c r="AD6" s="235">
        <v>9437</v>
      </c>
      <c r="AE6" s="235">
        <v>11473</v>
      </c>
      <c r="AF6" s="235">
        <v>6777</v>
      </c>
      <c r="AG6" s="235">
        <v>7909</v>
      </c>
      <c r="AH6" s="235">
        <v>13065</v>
      </c>
      <c r="AI6" s="235">
        <v>12620</v>
      </c>
      <c r="AJ6" s="235">
        <v>12794</v>
      </c>
      <c r="AK6" s="235">
        <v>15345</v>
      </c>
    </row>
    <row r="7" spans="1:37" s="236" customFormat="1" ht="16">
      <c r="A7" s="237" t="s">
        <v>315</v>
      </c>
      <c r="B7" s="238">
        <v>8122</v>
      </c>
      <c r="C7" s="238">
        <v>6379</v>
      </c>
      <c r="D7" s="238">
        <v>5226</v>
      </c>
      <c r="E7" s="238">
        <v>4329</v>
      </c>
      <c r="F7" s="238">
        <v>3754</v>
      </c>
      <c r="G7" s="238">
        <v>3575</v>
      </c>
      <c r="H7" s="238">
        <v>4878</v>
      </c>
      <c r="I7" s="238">
        <v>3739</v>
      </c>
      <c r="J7" s="238">
        <v>3161</v>
      </c>
      <c r="K7" s="238">
        <v>2701</v>
      </c>
      <c r="L7" s="238">
        <v>2321</v>
      </c>
      <c r="M7" s="238">
        <v>2134</v>
      </c>
      <c r="N7" s="238">
        <v>6643</v>
      </c>
      <c r="O7" s="238">
        <v>4018</v>
      </c>
      <c r="P7" s="238">
        <v>3073</v>
      </c>
      <c r="Q7" s="238">
        <v>2631</v>
      </c>
      <c r="R7" s="238">
        <v>2260</v>
      </c>
      <c r="S7" s="238">
        <v>2097</v>
      </c>
      <c r="T7" s="238">
        <v>34729</v>
      </c>
      <c r="U7" s="238">
        <v>37563</v>
      </c>
      <c r="V7" s="238">
        <v>38148</v>
      </c>
      <c r="W7" s="238">
        <v>38533</v>
      </c>
      <c r="X7" s="238">
        <v>37976</v>
      </c>
      <c r="Y7" s="238">
        <v>44146</v>
      </c>
      <c r="Z7" s="238">
        <v>21358</v>
      </c>
      <c r="AA7" s="238">
        <v>22626</v>
      </c>
      <c r="AB7" s="238">
        <v>24118</v>
      </c>
      <c r="AC7" s="238">
        <v>24047</v>
      </c>
      <c r="AD7" s="238">
        <v>23930</v>
      </c>
      <c r="AE7" s="238">
        <v>28112</v>
      </c>
      <c r="AF7" s="238">
        <v>22484</v>
      </c>
      <c r="AG7" s="238">
        <v>24097</v>
      </c>
      <c r="AH7" s="238">
        <v>24619</v>
      </c>
      <c r="AI7" s="238">
        <v>24428</v>
      </c>
      <c r="AJ7" s="238">
        <v>23875</v>
      </c>
      <c r="AK7" s="238">
        <v>28791</v>
      </c>
    </row>
    <row r="8" spans="1:37" s="236" customFormat="1" ht="16">
      <c r="A8" s="234" t="s">
        <v>316</v>
      </c>
      <c r="B8" s="235">
        <v>11298</v>
      </c>
      <c r="C8" s="235">
        <v>8473</v>
      </c>
      <c r="D8" s="235">
        <v>6440</v>
      </c>
      <c r="E8" s="235">
        <v>5779</v>
      </c>
      <c r="F8" s="235">
        <v>5005</v>
      </c>
      <c r="G8" s="235">
        <v>4593</v>
      </c>
      <c r="H8" s="235">
        <v>7749</v>
      </c>
      <c r="I8" s="235">
        <v>5533</v>
      </c>
      <c r="J8" s="235">
        <v>4585</v>
      </c>
      <c r="K8" s="235">
        <v>3956</v>
      </c>
      <c r="L8" s="235">
        <v>3332</v>
      </c>
      <c r="M8" s="235">
        <v>3046</v>
      </c>
      <c r="N8" s="235">
        <v>10516</v>
      </c>
      <c r="O8" s="235">
        <v>6099</v>
      </c>
      <c r="P8" s="235">
        <v>4630</v>
      </c>
      <c r="Q8" s="235">
        <v>3713</v>
      </c>
      <c r="R8" s="235">
        <v>3091</v>
      </c>
      <c r="S8" s="235">
        <v>2803</v>
      </c>
      <c r="T8" s="235">
        <v>51427</v>
      </c>
      <c r="U8" s="235">
        <v>54356</v>
      </c>
      <c r="V8" s="235">
        <v>54374</v>
      </c>
      <c r="W8" s="235">
        <v>55782</v>
      </c>
      <c r="X8" s="235">
        <v>53627</v>
      </c>
      <c r="Y8" s="235">
        <v>56263</v>
      </c>
      <c r="Z8" s="235">
        <v>34394</v>
      </c>
      <c r="AA8" s="235">
        <v>36368</v>
      </c>
      <c r="AB8" s="235">
        <v>36455</v>
      </c>
      <c r="AC8" s="235">
        <v>36458</v>
      </c>
      <c r="AD8" s="235">
        <v>35630</v>
      </c>
      <c r="AE8" s="235">
        <v>38165</v>
      </c>
      <c r="AF8" s="235">
        <v>38565</v>
      </c>
      <c r="AG8" s="235">
        <v>40509</v>
      </c>
      <c r="AH8" s="235">
        <v>37464</v>
      </c>
      <c r="AI8" s="235">
        <v>36668</v>
      </c>
      <c r="AJ8" s="235">
        <v>35180</v>
      </c>
      <c r="AK8" s="235">
        <v>37810</v>
      </c>
    </row>
    <row r="9" spans="1:37" s="236" customFormat="1" ht="16">
      <c r="A9" s="237" t="s">
        <v>317</v>
      </c>
      <c r="B9" s="238">
        <v>10469</v>
      </c>
      <c r="C9" s="238">
        <v>7690</v>
      </c>
      <c r="D9" s="238">
        <v>5700</v>
      </c>
      <c r="E9" s="238">
        <v>5124</v>
      </c>
      <c r="F9" s="238">
        <v>4356</v>
      </c>
      <c r="G9" s="238">
        <v>3849</v>
      </c>
      <c r="H9" s="238">
        <v>7954</v>
      </c>
      <c r="I9" s="238">
        <v>5542</v>
      </c>
      <c r="J9" s="238">
        <v>4344</v>
      </c>
      <c r="K9" s="238">
        <v>3787</v>
      </c>
      <c r="L9" s="238">
        <v>3231</v>
      </c>
      <c r="M9" s="238">
        <v>2835</v>
      </c>
      <c r="N9" s="238">
        <v>11065</v>
      </c>
      <c r="O9" s="238">
        <v>6439</v>
      </c>
      <c r="P9" s="238">
        <v>4784</v>
      </c>
      <c r="Q9" s="238">
        <v>3875</v>
      </c>
      <c r="R9" s="238">
        <v>3058</v>
      </c>
      <c r="S9" s="238">
        <v>2533</v>
      </c>
      <c r="T9" s="238">
        <v>50731</v>
      </c>
      <c r="U9" s="238">
        <v>53832</v>
      </c>
      <c r="V9" s="238">
        <v>52592</v>
      </c>
      <c r="W9" s="238">
        <v>54268</v>
      </c>
      <c r="X9" s="238">
        <v>51366</v>
      </c>
      <c r="Y9" s="238">
        <v>50736</v>
      </c>
      <c r="Z9" s="238">
        <v>37596</v>
      </c>
      <c r="AA9" s="238">
        <v>40378</v>
      </c>
      <c r="AB9" s="238">
        <v>38973</v>
      </c>
      <c r="AC9" s="238">
        <v>39079</v>
      </c>
      <c r="AD9" s="238">
        <v>37011</v>
      </c>
      <c r="AE9" s="238">
        <v>37790</v>
      </c>
      <c r="AF9" s="238">
        <v>41307</v>
      </c>
      <c r="AG9" s="238">
        <v>44249</v>
      </c>
      <c r="AH9" s="238">
        <v>39156</v>
      </c>
      <c r="AI9" s="238">
        <v>38006</v>
      </c>
      <c r="AJ9" s="238">
        <v>35770</v>
      </c>
      <c r="AK9" s="238">
        <v>35611</v>
      </c>
    </row>
    <row r="10" spans="1:37" s="236" customFormat="1" ht="16">
      <c r="A10" s="234" t="s">
        <v>318</v>
      </c>
      <c r="B10" s="235">
        <v>8457</v>
      </c>
      <c r="C10" s="235">
        <v>5962</v>
      </c>
      <c r="D10" s="235">
        <v>4242</v>
      </c>
      <c r="E10" s="235">
        <v>4002</v>
      </c>
      <c r="F10" s="235">
        <v>3404</v>
      </c>
      <c r="G10" s="235">
        <v>2884</v>
      </c>
      <c r="H10" s="235">
        <v>6991</v>
      </c>
      <c r="I10" s="235">
        <v>4836</v>
      </c>
      <c r="J10" s="235">
        <v>3590</v>
      </c>
      <c r="K10" s="235">
        <v>3321</v>
      </c>
      <c r="L10" s="235">
        <v>2748</v>
      </c>
      <c r="M10" s="235">
        <v>2349</v>
      </c>
      <c r="N10" s="235">
        <v>9659</v>
      </c>
      <c r="O10" s="235">
        <v>5549</v>
      </c>
      <c r="P10" s="235">
        <v>3945</v>
      </c>
      <c r="Q10" s="235">
        <v>3046</v>
      </c>
      <c r="R10" s="235">
        <v>2534</v>
      </c>
      <c r="S10" s="235">
        <v>1964</v>
      </c>
      <c r="T10" s="235">
        <v>42836</v>
      </c>
      <c r="U10" s="235">
        <v>46499</v>
      </c>
      <c r="V10" s="235">
        <v>44255</v>
      </c>
      <c r="W10" s="235">
        <v>45198</v>
      </c>
      <c r="X10" s="235">
        <v>42536</v>
      </c>
      <c r="Y10" s="235">
        <v>40541</v>
      </c>
      <c r="Z10" s="235">
        <v>34197</v>
      </c>
      <c r="AA10" s="235">
        <v>37131</v>
      </c>
      <c r="AB10" s="235">
        <v>34951</v>
      </c>
      <c r="AC10" s="235">
        <v>34950</v>
      </c>
      <c r="AD10" s="235">
        <v>33551</v>
      </c>
      <c r="AE10" s="235">
        <v>32751</v>
      </c>
      <c r="AF10" s="235">
        <v>36344</v>
      </c>
      <c r="AG10" s="235">
        <v>38684</v>
      </c>
      <c r="AH10" s="235">
        <v>33706</v>
      </c>
      <c r="AI10" s="235">
        <v>33063</v>
      </c>
      <c r="AJ10" s="235">
        <v>30699</v>
      </c>
      <c r="AK10" s="235">
        <v>29004</v>
      </c>
    </row>
    <row r="11" spans="1:37" s="236" customFormat="1" ht="16">
      <c r="A11" s="237" t="s">
        <v>319</v>
      </c>
      <c r="B11" s="238">
        <v>6312</v>
      </c>
      <c r="C11" s="238">
        <v>4532</v>
      </c>
      <c r="D11" s="238">
        <v>3032</v>
      </c>
      <c r="E11" s="238">
        <v>2826</v>
      </c>
      <c r="F11" s="238">
        <v>2438</v>
      </c>
      <c r="G11" s="238">
        <v>2057</v>
      </c>
      <c r="H11" s="238">
        <v>5889</v>
      </c>
      <c r="I11" s="238">
        <v>4004</v>
      </c>
      <c r="J11" s="238">
        <v>2946</v>
      </c>
      <c r="K11" s="238">
        <v>2673</v>
      </c>
      <c r="L11" s="238">
        <v>2203</v>
      </c>
      <c r="M11" s="238">
        <v>1832</v>
      </c>
      <c r="N11" s="238">
        <v>7605</v>
      </c>
      <c r="O11" s="238">
        <v>4470</v>
      </c>
      <c r="P11" s="238">
        <v>2992</v>
      </c>
      <c r="Q11" s="238">
        <v>2368</v>
      </c>
      <c r="R11" s="238">
        <v>1897</v>
      </c>
      <c r="S11" s="238">
        <v>1482</v>
      </c>
      <c r="T11" s="238">
        <v>34399</v>
      </c>
      <c r="U11" s="238">
        <v>37473</v>
      </c>
      <c r="V11" s="238">
        <v>34674</v>
      </c>
      <c r="W11" s="238">
        <v>35840</v>
      </c>
      <c r="X11" s="238">
        <v>33702</v>
      </c>
      <c r="Y11" s="238">
        <v>30734</v>
      </c>
      <c r="Z11" s="238">
        <v>28977</v>
      </c>
      <c r="AA11" s="238">
        <v>32076</v>
      </c>
      <c r="AB11" s="238">
        <v>29442</v>
      </c>
      <c r="AC11" s="238">
        <v>29540</v>
      </c>
      <c r="AD11" s="238">
        <v>28185</v>
      </c>
      <c r="AE11" s="238">
        <v>26589</v>
      </c>
      <c r="AF11" s="238">
        <v>28126</v>
      </c>
      <c r="AG11" s="238">
        <v>31078</v>
      </c>
      <c r="AH11" s="238">
        <v>26495</v>
      </c>
      <c r="AI11" s="238">
        <v>25650</v>
      </c>
      <c r="AJ11" s="238">
        <v>24193</v>
      </c>
      <c r="AK11" s="238">
        <v>21836</v>
      </c>
    </row>
    <row r="12" spans="1:37" s="236" customFormat="1" ht="16">
      <c r="A12" s="234" t="s">
        <v>320</v>
      </c>
      <c r="B12" s="235">
        <v>4661</v>
      </c>
      <c r="C12" s="235">
        <v>3224</v>
      </c>
      <c r="D12" s="235">
        <v>2107</v>
      </c>
      <c r="E12" s="235">
        <v>2035</v>
      </c>
      <c r="F12" s="235">
        <v>1756</v>
      </c>
      <c r="G12" s="235">
        <v>1407</v>
      </c>
      <c r="H12" s="235">
        <v>4605</v>
      </c>
      <c r="I12" s="235">
        <v>3112</v>
      </c>
      <c r="J12" s="235">
        <v>2225</v>
      </c>
      <c r="K12" s="235">
        <v>2007</v>
      </c>
      <c r="L12" s="235">
        <v>1663</v>
      </c>
      <c r="M12" s="235">
        <v>1394</v>
      </c>
      <c r="N12" s="235">
        <v>5618</v>
      </c>
      <c r="O12" s="235">
        <v>3358</v>
      </c>
      <c r="P12" s="235">
        <v>2143</v>
      </c>
      <c r="Q12" s="235">
        <v>1715</v>
      </c>
      <c r="R12" s="235">
        <v>1348</v>
      </c>
      <c r="S12" s="235">
        <v>1016</v>
      </c>
      <c r="T12" s="235">
        <v>26210</v>
      </c>
      <c r="U12" s="235">
        <v>28794</v>
      </c>
      <c r="V12" s="235">
        <v>26119</v>
      </c>
      <c r="W12" s="235">
        <v>27094</v>
      </c>
      <c r="X12" s="235">
        <v>25242</v>
      </c>
      <c r="Y12" s="235">
        <v>22481</v>
      </c>
      <c r="Z12" s="235">
        <v>24052</v>
      </c>
      <c r="AA12" s="235">
        <v>26626</v>
      </c>
      <c r="AB12" s="235">
        <v>23859</v>
      </c>
      <c r="AC12" s="235">
        <v>23907</v>
      </c>
      <c r="AD12" s="235">
        <v>22568</v>
      </c>
      <c r="AE12" s="235">
        <v>21282</v>
      </c>
      <c r="AF12" s="235">
        <v>21450</v>
      </c>
      <c r="AG12" s="235">
        <v>23714</v>
      </c>
      <c r="AH12" s="235">
        <v>20078</v>
      </c>
      <c r="AI12" s="235">
        <v>19390</v>
      </c>
      <c r="AJ12" s="235">
        <v>17925</v>
      </c>
      <c r="AK12" s="235">
        <v>15906</v>
      </c>
    </row>
    <row r="13" spans="1:37" s="236" customFormat="1" ht="16">
      <c r="A13" s="237" t="s">
        <v>321</v>
      </c>
      <c r="B13" s="238">
        <v>3212</v>
      </c>
      <c r="C13" s="238">
        <v>2256</v>
      </c>
      <c r="D13" s="238">
        <v>1366</v>
      </c>
      <c r="E13" s="238">
        <v>1399</v>
      </c>
      <c r="F13" s="238">
        <v>1231</v>
      </c>
      <c r="G13" s="238">
        <v>945</v>
      </c>
      <c r="H13" s="238">
        <v>3533</v>
      </c>
      <c r="I13" s="238">
        <v>2408</v>
      </c>
      <c r="J13" s="238">
        <v>1562</v>
      </c>
      <c r="K13" s="238">
        <v>1394</v>
      </c>
      <c r="L13" s="238">
        <v>1204</v>
      </c>
      <c r="M13" s="238">
        <v>996</v>
      </c>
      <c r="N13" s="238">
        <v>4043</v>
      </c>
      <c r="O13" s="238">
        <v>2432</v>
      </c>
      <c r="P13" s="238">
        <v>1547</v>
      </c>
      <c r="Q13" s="238">
        <v>1287</v>
      </c>
      <c r="R13" s="238">
        <v>915</v>
      </c>
      <c r="S13" s="238">
        <v>731</v>
      </c>
      <c r="T13" s="238">
        <v>19424</v>
      </c>
      <c r="U13" s="238">
        <v>21707</v>
      </c>
      <c r="V13" s="238">
        <v>19056</v>
      </c>
      <c r="W13" s="238">
        <v>19882</v>
      </c>
      <c r="X13" s="238">
        <v>18753</v>
      </c>
      <c r="Y13" s="238">
        <v>16487</v>
      </c>
      <c r="Z13" s="238">
        <v>19134</v>
      </c>
      <c r="AA13" s="238">
        <v>21099</v>
      </c>
      <c r="AB13" s="238">
        <v>18612</v>
      </c>
      <c r="AC13" s="238">
        <v>18982</v>
      </c>
      <c r="AD13" s="238">
        <v>17652</v>
      </c>
      <c r="AE13" s="238">
        <v>16451</v>
      </c>
      <c r="AF13" s="238">
        <v>15857</v>
      </c>
      <c r="AG13" s="238">
        <v>17800</v>
      </c>
      <c r="AH13" s="238">
        <v>14886</v>
      </c>
      <c r="AI13" s="238">
        <v>14038</v>
      </c>
      <c r="AJ13" s="238">
        <v>13504</v>
      </c>
      <c r="AK13" s="238">
        <v>11865</v>
      </c>
    </row>
    <row r="14" spans="1:37" s="236" customFormat="1" ht="16">
      <c r="A14" s="234" t="s">
        <v>322</v>
      </c>
      <c r="B14" s="235">
        <v>2243</v>
      </c>
      <c r="C14" s="235">
        <v>1580</v>
      </c>
      <c r="D14" s="235">
        <v>917</v>
      </c>
      <c r="E14" s="235">
        <v>987</v>
      </c>
      <c r="F14" s="235">
        <v>790</v>
      </c>
      <c r="G14" s="235">
        <v>632</v>
      </c>
      <c r="H14" s="235">
        <v>2661</v>
      </c>
      <c r="I14" s="235">
        <v>1812</v>
      </c>
      <c r="J14" s="235">
        <v>1163</v>
      </c>
      <c r="K14" s="235">
        <v>1053</v>
      </c>
      <c r="L14" s="235">
        <v>904</v>
      </c>
      <c r="M14" s="235">
        <v>695</v>
      </c>
      <c r="N14" s="235">
        <v>2955</v>
      </c>
      <c r="O14" s="235">
        <v>1770</v>
      </c>
      <c r="P14" s="235">
        <v>1079</v>
      </c>
      <c r="Q14" s="235">
        <v>857</v>
      </c>
      <c r="R14" s="235">
        <v>660</v>
      </c>
      <c r="S14" s="235">
        <v>582</v>
      </c>
      <c r="T14" s="235">
        <v>14192</v>
      </c>
      <c r="U14" s="235">
        <v>15901</v>
      </c>
      <c r="V14" s="235">
        <v>14000</v>
      </c>
      <c r="W14" s="235">
        <v>14545</v>
      </c>
      <c r="X14" s="235">
        <v>13958</v>
      </c>
      <c r="Y14" s="235">
        <v>11941</v>
      </c>
      <c r="Z14" s="235">
        <v>14897</v>
      </c>
      <c r="AA14" s="235">
        <v>16908</v>
      </c>
      <c r="AB14" s="235">
        <v>14406</v>
      </c>
      <c r="AC14" s="235">
        <v>14466</v>
      </c>
      <c r="AD14" s="235">
        <v>13781</v>
      </c>
      <c r="AE14" s="235">
        <v>12701</v>
      </c>
      <c r="AF14" s="235">
        <v>11794</v>
      </c>
      <c r="AG14" s="235">
        <v>13533</v>
      </c>
      <c r="AH14" s="235">
        <v>11104</v>
      </c>
      <c r="AI14" s="235">
        <v>10799</v>
      </c>
      <c r="AJ14" s="235">
        <v>10306</v>
      </c>
      <c r="AK14" s="235">
        <v>8870</v>
      </c>
    </row>
    <row r="15" spans="1:37" s="236" customFormat="1" ht="16">
      <c r="A15" s="237" t="s">
        <v>323</v>
      </c>
      <c r="B15" s="238">
        <v>1629</v>
      </c>
      <c r="C15" s="238">
        <v>1099</v>
      </c>
      <c r="D15" s="238">
        <v>657</v>
      </c>
      <c r="E15" s="238">
        <v>675</v>
      </c>
      <c r="F15" s="238">
        <v>563</v>
      </c>
      <c r="G15" s="238">
        <v>437</v>
      </c>
      <c r="H15" s="238">
        <v>2064</v>
      </c>
      <c r="I15" s="238">
        <v>1373</v>
      </c>
      <c r="J15" s="238">
        <v>916</v>
      </c>
      <c r="K15" s="238">
        <v>742</v>
      </c>
      <c r="L15" s="238">
        <v>637</v>
      </c>
      <c r="M15" s="238">
        <v>518</v>
      </c>
      <c r="N15" s="238">
        <v>2247</v>
      </c>
      <c r="O15" s="238">
        <v>1272</v>
      </c>
      <c r="P15" s="238">
        <v>837</v>
      </c>
      <c r="Q15" s="238">
        <v>653</v>
      </c>
      <c r="R15" s="238">
        <v>482</v>
      </c>
      <c r="S15" s="238">
        <v>398</v>
      </c>
      <c r="T15" s="238">
        <v>10490</v>
      </c>
      <c r="U15" s="238">
        <v>11788</v>
      </c>
      <c r="V15" s="238">
        <v>10126</v>
      </c>
      <c r="W15" s="238">
        <v>10708</v>
      </c>
      <c r="X15" s="238">
        <v>10183</v>
      </c>
      <c r="Y15" s="238">
        <v>8729</v>
      </c>
      <c r="Z15" s="238">
        <v>11483</v>
      </c>
      <c r="AA15" s="238">
        <v>13307</v>
      </c>
      <c r="AB15" s="238">
        <v>11071</v>
      </c>
      <c r="AC15" s="238">
        <v>11092</v>
      </c>
      <c r="AD15" s="238">
        <v>10701</v>
      </c>
      <c r="AE15" s="238">
        <v>9749</v>
      </c>
      <c r="AF15" s="238">
        <v>8780</v>
      </c>
      <c r="AG15" s="238">
        <v>10328</v>
      </c>
      <c r="AH15" s="238">
        <v>8344</v>
      </c>
      <c r="AI15" s="238">
        <v>8011</v>
      </c>
      <c r="AJ15" s="238">
        <v>7705</v>
      </c>
      <c r="AK15" s="238">
        <v>6866</v>
      </c>
    </row>
    <row r="16" spans="1:37" s="236" customFormat="1" ht="16">
      <c r="A16" s="234" t="s">
        <v>324</v>
      </c>
      <c r="B16" s="235">
        <v>1153</v>
      </c>
      <c r="C16" s="235">
        <v>839</v>
      </c>
      <c r="D16" s="235">
        <v>454</v>
      </c>
      <c r="E16" s="235">
        <v>419</v>
      </c>
      <c r="F16" s="235">
        <v>377</v>
      </c>
      <c r="G16" s="235">
        <v>278</v>
      </c>
      <c r="H16" s="235">
        <v>1565</v>
      </c>
      <c r="I16" s="235">
        <v>1003</v>
      </c>
      <c r="J16" s="235">
        <v>607</v>
      </c>
      <c r="K16" s="235">
        <v>536</v>
      </c>
      <c r="L16" s="235">
        <v>447</v>
      </c>
      <c r="M16" s="235">
        <v>361</v>
      </c>
      <c r="N16" s="235">
        <v>1643</v>
      </c>
      <c r="O16" s="235">
        <v>1035</v>
      </c>
      <c r="P16" s="235">
        <v>633</v>
      </c>
      <c r="Q16" s="235">
        <v>462</v>
      </c>
      <c r="R16" s="235">
        <v>368</v>
      </c>
      <c r="S16" s="235">
        <v>263</v>
      </c>
      <c r="T16" s="235">
        <v>7696</v>
      </c>
      <c r="U16" s="235">
        <v>8651</v>
      </c>
      <c r="V16" s="235">
        <v>7446</v>
      </c>
      <c r="W16" s="235">
        <v>7715</v>
      </c>
      <c r="X16" s="235">
        <v>7296</v>
      </c>
      <c r="Y16" s="235">
        <v>6442</v>
      </c>
      <c r="Z16" s="235">
        <v>8853</v>
      </c>
      <c r="AA16" s="235">
        <v>10276</v>
      </c>
      <c r="AB16" s="235">
        <v>8354</v>
      </c>
      <c r="AC16" s="235">
        <v>8523</v>
      </c>
      <c r="AD16" s="235">
        <v>8099</v>
      </c>
      <c r="AE16" s="235">
        <v>7470</v>
      </c>
      <c r="AF16" s="235">
        <v>6519</v>
      </c>
      <c r="AG16" s="235">
        <v>7686</v>
      </c>
      <c r="AH16" s="235">
        <v>6344</v>
      </c>
      <c r="AI16" s="235">
        <v>6104</v>
      </c>
      <c r="AJ16" s="235">
        <v>5972</v>
      </c>
      <c r="AK16" s="235">
        <v>5128</v>
      </c>
    </row>
    <row r="17" spans="1:37" s="236" customFormat="1" ht="16">
      <c r="A17" s="237" t="s">
        <v>325</v>
      </c>
      <c r="B17" s="238">
        <v>805</v>
      </c>
      <c r="C17" s="238">
        <v>562</v>
      </c>
      <c r="D17" s="238">
        <v>291</v>
      </c>
      <c r="E17" s="238">
        <v>280</v>
      </c>
      <c r="F17" s="238">
        <v>255</v>
      </c>
      <c r="G17" s="238">
        <v>204</v>
      </c>
      <c r="H17" s="238">
        <v>1199</v>
      </c>
      <c r="I17" s="238">
        <v>779</v>
      </c>
      <c r="J17" s="238">
        <v>430</v>
      </c>
      <c r="K17" s="238">
        <v>410</v>
      </c>
      <c r="L17" s="238">
        <v>324</v>
      </c>
      <c r="M17" s="238">
        <v>233</v>
      </c>
      <c r="N17" s="238">
        <v>1205</v>
      </c>
      <c r="O17" s="238">
        <v>824</v>
      </c>
      <c r="P17" s="238">
        <v>464</v>
      </c>
      <c r="Q17" s="238">
        <v>370</v>
      </c>
      <c r="R17" s="238">
        <v>274</v>
      </c>
      <c r="S17" s="238">
        <v>206</v>
      </c>
      <c r="T17" s="238">
        <v>5397</v>
      </c>
      <c r="U17" s="238">
        <v>6345</v>
      </c>
      <c r="V17" s="238">
        <v>5406</v>
      </c>
      <c r="W17" s="238">
        <v>5668</v>
      </c>
      <c r="X17" s="238">
        <v>5437</v>
      </c>
      <c r="Y17" s="238">
        <v>4717</v>
      </c>
      <c r="Z17" s="238">
        <v>6772</v>
      </c>
      <c r="AA17" s="238">
        <v>7895</v>
      </c>
      <c r="AB17" s="238">
        <v>6420</v>
      </c>
      <c r="AC17" s="238">
        <v>6349</v>
      </c>
      <c r="AD17" s="238">
        <v>6128</v>
      </c>
      <c r="AE17" s="238">
        <v>5696</v>
      </c>
      <c r="AF17" s="238">
        <v>4813</v>
      </c>
      <c r="AG17" s="238">
        <v>5863</v>
      </c>
      <c r="AH17" s="238">
        <v>4796</v>
      </c>
      <c r="AI17" s="238">
        <v>4659</v>
      </c>
      <c r="AJ17" s="238">
        <v>4408</v>
      </c>
      <c r="AK17" s="238">
        <v>4139</v>
      </c>
    </row>
    <row r="18" spans="1:37" s="236" customFormat="1" ht="16">
      <c r="A18" s="234" t="s">
        <v>326</v>
      </c>
      <c r="B18" s="235">
        <v>559</v>
      </c>
      <c r="C18" s="235">
        <v>439</v>
      </c>
      <c r="D18" s="235">
        <v>200</v>
      </c>
      <c r="E18" s="235">
        <v>215</v>
      </c>
      <c r="F18" s="235">
        <v>151</v>
      </c>
      <c r="G18" s="235">
        <v>152</v>
      </c>
      <c r="H18" s="235">
        <v>835</v>
      </c>
      <c r="I18" s="235">
        <v>611</v>
      </c>
      <c r="J18" s="235">
        <v>345</v>
      </c>
      <c r="K18" s="235">
        <v>270</v>
      </c>
      <c r="L18" s="235">
        <v>237</v>
      </c>
      <c r="M18" s="235">
        <v>183</v>
      </c>
      <c r="N18" s="235">
        <v>945</v>
      </c>
      <c r="O18" s="235">
        <v>628</v>
      </c>
      <c r="P18" s="235">
        <v>328</v>
      </c>
      <c r="Q18" s="235">
        <v>264</v>
      </c>
      <c r="R18" s="235">
        <v>220</v>
      </c>
      <c r="S18" s="235">
        <v>148</v>
      </c>
      <c r="T18" s="235">
        <v>4033</v>
      </c>
      <c r="U18" s="235">
        <v>4790</v>
      </c>
      <c r="V18" s="235">
        <v>3889</v>
      </c>
      <c r="W18" s="235">
        <v>4156</v>
      </c>
      <c r="X18" s="235">
        <v>4020</v>
      </c>
      <c r="Y18" s="235">
        <v>3414</v>
      </c>
      <c r="Z18" s="235">
        <v>5018</v>
      </c>
      <c r="AA18" s="235">
        <v>5939</v>
      </c>
      <c r="AB18" s="235">
        <v>4814</v>
      </c>
      <c r="AC18" s="235">
        <v>4851</v>
      </c>
      <c r="AD18" s="235">
        <v>4732</v>
      </c>
      <c r="AE18" s="235">
        <v>4305</v>
      </c>
      <c r="AF18" s="235">
        <v>3557</v>
      </c>
      <c r="AG18" s="235">
        <v>4489</v>
      </c>
      <c r="AH18" s="235">
        <v>3714</v>
      </c>
      <c r="AI18" s="235">
        <v>3564</v>
      </c>
      <c r="AJ18" s="235">
        <v>3618</v>
      </c>
      <c r="AK18" s="235">
        <v>3110</v>
      </c>
    </row>
    <row r="19" spans="1:37" s="236" customFormat="1" ht="16">
      <c r="A19" s="237" t="s">
        <v>327</v>
      </c>
      <c r="B19" s="238">
        <v>401</v>
      </c>
      <c r="C19" s="238">
        <v>316</v>
      </c>
      <c r="D19" s="238">
        <v>175</v>
      </c>
      <c r="E19" s="238">
        <v>162</v>
      </c>
      <c r="F19" s="238">
        <v>140</v>
      </c>
      <c r="G19" s="238">
        <v>99</v>
      </c>
      <c r="H19" s="238">
        <v>623</v>
      </c>
      <c r="I19" s="238">
        <v>401</v>
      </c>
      <c r="J19" s="238">
        <v>244</v>
      </c>
      <c r="K19" s="238">
        <v>225</v>
      </c>
      <c r="L19" s="238">
        <v>184</v>
      </c>
      <c r="M19" s="238">
        <v>146</v>
      </c>
      <c r="N19" s="238">
        <v>670</v>
      </c>
      <c r="O19" s="238">
        <v>429</v>
      </c>
      <c r="P19" s="238">
        <v>263</v>
      </c>
      <c r="Q19" s="238">
        <v>198</v>
      </c>
      <c r="R19" s="238">
        <v>162</v>
      </c>
      <c r="S19" s="238">
        <v>126</v>
      </c>
      <c r="T19" s="238">
        <v>2949</v>
      </c>
      <c r="U19" s="238">
        <v>3455</v>
      </c>
      <c r="V19" s="238">
        <v>2796</v>
      </c>
      <c r="W19" s="238">
        <v>3110</v>
      </c>
      <c r="X19" s="238">
        <v>2972</v>
      </c>
      <c r="Y19" s="238">
        <v>2597</v>
      </c>
      <c r="Z19" s="238">
        <v>3779</v>
      </c>
      <c r="AA19" s="238">
        <v>4617</v>
      </c>
      <c r="AB19" s="238">
        <v>3605</v>
      </c>
      <c r="AC19" s="238">
        <v>3551</v>
      </c>
      <c r="AD19" s="238">
        <v>3644</v>
      </c>
      <c r="AE19" s="238">
        <v>3302</v>
      </c>
      <c r="AF19" s="238">
        <v>2659</v>
      </c>
      <c r="AG19" s="238">
        <v>3276</v>
      </c>
      <c r="AH19" s="238">
        <v>2845</v>
      </c>
      <c r="AI19" s="238">
        <v>2833</v>
      </c>
      <c r="AJ19" s="238">
        <v>2689</v>
      </c>
      <c r="AK19" s="238">
        <v>2487</v>
      </c>
    </row>
    <row r="20" spans="1:37" s="236" customFormat="1" ht="16">
      <c r="A20" s="234" t="s">
        <v>328</v>
      </c>
      <c r="B20" s="235">
        <v>291</v>
      </c>
      <c r="C20" s="235">
        <v>229</v>
      </c>
      <c r="D20" s="235">
        <v>108</v>
      </c>
      <c r="E20" s="235">
        <v>130</v>
      </c>
      <c r="F20" s="235">
        <v>105</v>
      </c>
      <c r="G20" s="235">
        <v>75</v>
      </c>
      <c r="H20" s="235">
        <v>451</v>
      </c>
      <c r="I20" s="235">
        <v>303</v>
      </c>
      <c r="J20" s="235">
        <v>190</v>
      </c>
      <c r="K20" s="235">
        <v>162</v>
      </c>
      <c r="L20" s="235">
        <v>120</v>
      </c>
      <c r="M20" s="235">
        <v>119</v>
      </c>
      <c r="N20" s="235">
        <v>483</v>
      </c>
      <c r="O20" s="235">
        <v>325</v>
      </c>
      <c r="P20" s="235">
        <v>207</v>
      </c>
      <c r="Q20" s="235">
        <v>150</v>
      </c>
      <c r="R20" s="235">
        <v>123</v>
      </c>
      <c r="S20" s="235">
        <v>93</v>
      </c>
      <c r="T20" s="235">
        <v>2106</v>
      </c>
      <c r="U20" s="235">
        <v>2512</v>
      </c>
      <c r="V20" s="235">
        <v>2093</v>
      </c>
      <c r="W20" s="235">
        <v>2202</v>
      </c>
      <c r="X20" s="235">
        <v>2285</v>
      </c>
      <c r="Y20" s="235">
        <v>1940</v>
      </c>
      <c r="Z20" s="235">
        <v>2797</v>
      </c>
      <c r="AA20" s="235">
        <v>3324</v>
      </c>
      <c r="AB20" s="235">
        <v>2711</v>
      </c>
      <c r="AC20" s="235">
        <v>2821</v>
      </c>
      <c r="AD20" s="235">
        <v>2765</v>
      </c>
      <c r="AE20" s="235">
        <v>2458</v>
      </c>
      <c r="AF20" s="235">
        <v>1889</v>
      </c>
      <c r="AG20" s="235">
        <v>2487</v>
      </c>
      <c r="AH20" s="235">
        <v>2123</v>
      </c>
      <c r="AI20" s="235">
        <v>1996</v>
      </c>
      <c r="AJ20" s="235">
        <v>2149</v>
      </c>
      <c r="AK20" s="235">
        <v>1988</v>
      </c>
    </row>
    <row r="21" spans="1:37" s="236" customFormat="1" ht="16">
      <c r="A21" s="237" t="s">
        <v>329</v>
      </c>
      <c r="B21" s="238">
        <v>200</v>
      </c>
      <c r="C21" s="238">
        <v>130</v>
      </c>
      <c r="D21" s="238">
        <v>86</v>
      </c>
      <c r="E21" s="238">
        <v>89</v>
      </c>
      <c r="F21" s="238">
        <v>82</v>
      </c>
      <c r="G21" s="238">
        <v>49</v>
      </c>
      <c r="H21" s="238">
        <v>340</v>
      </c>
      <c r="I21" s="238">
        <v>235</v>
      </c>
      <c r="J21" s="238">
        <v>137</v>
      </c>
      <c r="K21" s="238">
        <v>121</v>
      </c>
      <c r="L21" s="238">
        <v>96</v>
      </c>
      <c r="M21" s="238">
        <v>78</v>
      </c>
      <c r="N21" s="238">
        <v>372</v>
      </c>
      <c r="O21" s="238">
        <v>225</v>
      </c>
      <c r="P21" s="238">
        <v>130</v>
      </c>
      <c r="Q21" s="238">
        <v>118</v>
      </c>
      <c r="R21" s="238">
        <v>104</v>
      </c>
      <c r="S21" s="238">
        <v>77</v>
      </c>
      <c r="T21" s="238">
        <v>1466</v>
      </c>
      <c r="U21" s="238">
        <v>1767</v>
      </c>
      <c r="V21" s="238">
        <v>1465</v>
      </c>
      <c r="W21" s="238">
        <v>1694</v>
      </c>
      <c r="X21" s="238">
        <v>1660</v>
      </c>
      <c r="Y21" s="238">
        <v>1425</v>
      </c>
      <c r="Z21" s="238">
        <v>1870</v>
      </c>
      <c r="AA21" s="238">
        <v>2408</v>
      </c>
      <c r="AB21" s="238">
        <v>1966</v>
      </c>
      <c r="AC21" s="238">
        <v>1972</v>
      </c>
      <c r="AD21" s="238">
        <v>2069</v>
      </c>
      <c r="AE21" s="238">
        <v>1852</v>
      </c>
      <c r="AF21" s="238">
        <v>1347</v>
      </c>
      <c r="AG21" s="238">
        <v>1803</v>
      </c>
      <c r="AH21" s="238">
        <v>1642</v>
      </c>
      <c r="AI21" s="238">
        <v>1528</v>
      </c>
      <c r="AJ21" s="238">
        <v>1761</v>
      </c>
      <c r="AK21" s="238">
        <v>1573</v>
      </c>
    </row>
    <row r="22" spans="1:37" s="236" customFormat="1" ht="16">
      <c r="A22" s="234" t="s">
        <v>330</v>
      </c>
      <c r="B22" s="235">
        <v>144</v>
      </c>
      <c r="C22" s="235">
        <v>117</v>
      </c>
      <c r="D22" s="235">
        <v>48</v>
      </c>
      <c r="E22" s="235">
        <v>50</v>
      </c>
      <c r="F22" s="235">
        <v>55</v>
      </c>
      <c r="G22" s="235">
        <v>37</v>
      </c>
      <c r="H22" s="235">
        <v>230</v>
      </c>
      <c r="I22" s="235">
        <v>165</v>
      </c>
      <c r="J22" s="235">
        <v>96</v>
      </c>
      <c r="K22" s="235">
        <v>74</v>
      </c>
      <c r="L22" s="235">
        <v>66</v>
      </c>
      <c r="M22" s="235">
        <v>51</v>
      </c>
      <c r="N22" s="235">
        <v>258</v>
      </c>
      <c r="O22" s="235">
        <v>186</v>
      </c>
      <c r="P22" s="235">
        <v>110</v>
      </c>
      <c r="Q22" s="235">
        <v>78</v>
      </c>
      <c r="R22" s="235">
        <v>86</v>
      </c>
      <c r="S22" s="235">
        <v>77</v>
      </c>
      <c r="T22" s="235">
        <v>955</v>
      </c>
      <c r="U22" s="235">
        <v>1194</v>
      </c>
      <c r="V22" s="235">
        <v>1076</v>
      </c>
      <c r="W22" s="235">
        <v>1125</v>
      </c>
      <c r="X22" s="235">
        <v>1209</v>
      </c>
      <c r="Y22" s="235">
        <v>1047</v>
      </c>
      <c r="Z22" s="235">
        <v>1368</v>
      </c>
      <c r="AA22" s="235">
        <v>1782</v>
      </c>
      <c r="AB22" s="235">
        <v>1530</v>
      </c>
      <c r="AC22" s="235">
        <v>1404</v>
      </c>
      <c r="AD22" s="235">
        <v>1603</v>
      </c>
      <c r="AE22" s="235">
        <v>1440</v>
      </c>
      <c r="AF22" s="235">
        <v>922</v>
      </c>
      <c r="AG22" s="235">
        <v>1288</v>
      </c>
      <c r="AH22" s="235">
        <v>1198</v>
      </c>
      <c r="AI22" s="235">
        <v>1114</v>
      </c>
      <c r="AJ22" s="235">
        <v>1422</v>
      </c>
      <c r="AK22" s="235">
        <v>1200</v>
      </c>
    </row>
    <row r="23" spans="1:37" s="236" customFormat="1" ht="16">
      <c r="A23" s="237" t="s">
        <v>331</v>
      </c>
      <c r="B23" s="238">
        <v>80</v>
      </c>
      <c r="C23" s="238">
        <v>70</v>
      </c>
      <c r="D23" s="238">
        <v>34</v>
      </c>
      <c r="E23" s="238">
        <v>33</v>
      </c>
      <c r="F23" s="238">
        <v>50</v>
      </c>
      <c r="G23" s="238">
        <v>25</v>
      </c>
      <c r="H23" s="238">
        <v>166</v>
      </c>
      <c r="I23" s="238">
        <v>126</v>
      </c>
      <c r="J23" s="238">
        <v>60</v>
      </c>
      <c r="K23" s="238">
        <v>49</v>
      </c>
      <c r="L23" s="238">
        <v>51</v>
      </c>
      <c r="M23" s="238">
        <v>55</v>
      </c>
      <c r="N23" s="238">
        <v>195</v>
      </c>
      <c r="O23" s="238">
        <v>122</v>
      </c>
      <c r="P23" s="238">
        <v>72</v>
      </c>
      <c r="Q23" s="238">
        <v>57</v>
      </c>
      <c r="R23" s="238">
        <v>61</v>
      </c>
      <c r="S23" s="238">
        <v>52</v>
      </c>
      <c r="T23" s="238">
        <v>678</v>
      </c>
      <c r="U23" s="238">
        <v>772</v>
      </c>
      <c r="V23" s="238">
        <v>735</v>
      </c>
      <c r="W23" s="238">
        <v>851</v>
      </c>
      <c r="X23" s="238">
        <v>1018</v>
      </c>
      <c r="Y23" s="238">
        <v>840</v>
      </c>
      <c r="Z23" s="238">
        <v>941</v>
      </c>
      <c r="AA23" s="238">
        <v>1193</v>
      </c>
      <c r="AB23" s="238">
        <v>989</v>
      </c>
      <c r="AC23" s="238">
        <v>1082</v>
      </c>
      <c r="AD23" s="238">
        <v>1246</v>
      </c>
      <c r="AE23" s="238">
        <v>1147</v>
      </c>
      <c r="AF23" s="238">
        <v>683</v>
      </c>
      <c r="AG23" s="238">
        <v>861</v>
      </c>
      <c r="AH23" s="238">
        <v>846</v>
      </c>
      <c r="AI23" s="238">
        <v>810</v>
      </c>
      <c r="AJ23" s="238">
        <v>1057</v>
      </c>
      <c r="AK23" s="238">
        <v>997</v>
      </c>
    </row>
    <row r="24" spans="1:37" s="236" customFormat="1" ht="16">
      <c r="A24" s="234" t="s">
        <v>332</v>
      </c>
      <c r="B24" s="235">
        <v>63</v>
      </c>
      <c r="C24" s="235">
        <v>65</v>
      </c>
      <c r="D24" s="235">
        <v>21</v>
      </c>
      <c r="E24" s="235">
        <v>16</v>
      </c>
      <c r="F24" s="235">
        <v>32</v>
      </c>
      <c r="G24" s="235">
        <v>18</v>
      </c>
      <c r="H24" s="235">
        <v>99</v>
      </c>
      <c r="I24" s="235">
        <v>63</v>
      </c>
      <c r="J24" s="235">
        <v>35</v>
      </c>
      <c r="K24" s="235">
        <v>30</v>
      </c>
      <c r="L24" s="235">
        <v>31</v>
      </c>
      <c r="M24" s="235">
        <v>32</v>
      </c>
      <c r="N24" s="235">
        <v>134</v>
      </c>
      <c r="O24" s="235">
        <v>86</v>
      </c>
      <c r="P24" s="235">
        <v>45</v>
      </c>
      <c r="Q24" s="235">
        <v>24</v>
      </c>
      <c r="R24" s="235">
        <v>45</v>
      </c>
      <c r="S24" s="235">
        <v>34</v>
      </c>
      <c r="T24" s="235">
        <v>408</v>
      </c>
      <c r="U24" s="235">
        <v>530</v>
      </c>
      <c r="V24" s="235">
        <v>550</v>
      </c>
      <c r="W24" s="235">
        <v>564</v>
      </c>
      <c r="X24" s="235">
        <v>756</v>
      </c>
      <c r="Y24" s="235">
        <v>612</v>
      </c>
      <c r="Z24" s="235">
        <v>600</v>
      </c>
      <c r="AA24" s="235">
        <v>757</v>
      </c>
      <c r="AB24" s="235">
        <v>691</v>
      </c>
      <c r="AC24" s="235">
        <v>693</v>
      </c>
      <c r="AD24" s="235">
        <v>947</v>
      </c>
      <c r="AE24" s="235">
        <v>906</v>
      </c>
      <c r="AF24" s="235">
        <v>443</v>
      </c>
      <c r="AG24" s="235">
        <v>549</v>
      </c>
      <c r="AH24" s="235">
        <v>653</v>
      </c>
      <c r="AI24" s="235">
        <v>587</v>
      </c>
      <c r="AJ24" s="235">
        <v>852</v>
      </c>
      <c r="AK24" s="235">
        <v>726</v>
      </c>
    </row>
    <row r="25" spans="1:37" s="236" customFormat="1" ht="16">
      <c r="A25" s="237" t="s">
        <v>333</v>
      </c>
      <c r="B25" s="238">
        <v>45</v>
      </c>
      <c r="C25" s="238">
        <v>30</v>
      </c>
      <c r="D25" s="238">
        <v>22</v>
      </c>
      <c r="E25" s="238">
        <v>21</v>
      </c>
      <c r="F25" s="239">
        <v>16</v>
      </c>
      <c r="G25" s="239">
        <v>16</v>
      </c>
      <c r="H25" s="238">
        <v>78</v>
      </c>
      <c r="I25" s="238">
        <v>53</v>
      </c>
      <c r="J25" s="238">
        <v>34</v>
      </c>
      <c r="K25" s="238">
        <v>24</v>
      </c>
      <c r="L25" s="238">
        <v>38</v>
      </c>
      <c r="M25" s="238">
        <v>24</v>
      </c>
      <c r="N25" s="238">
        <v>92</v>
      </c>
      <c r="O25" s="238">
        <v>65</v>
      </c>
      <c r="P25" s="238">
        <v>52</v>
      </c>
      <c r="Q25" s="238">
        <v>32</v>
      </c>
      <c r="R25" s="238">
        <v>44</v>
      </c>
      <c r="S25" s="238">
        <v>27</v>
      </c>
      <c r="T25" s="238">
        <v>257</v>
      </c>
      <c r="U25" s="238">
        <v>333</v>
      </c>
      <c r="V25" s="238">
        <v>376</v>
      </c>
      <c r="W25" s="238">
        <v>403</v>
      </c>
      <c r="X25" s="238">
        <v>547</v>
      </c>
      <c r="Y25" s="238">
        <v>487</v>
      </c>
      <c r="Z25" s="238">
        <v>377</v>
      </c>
      <c r="AA25" s="238">
        <v>491</v>
      </c>
      <c r="AB25" s="238">
        <v>470</v>
      </c>
      <c r="AC25" s="238">
        <v>21</v>
      </c>
      <c r="AD25" s="238">
        <v>746</v>
      </c>
      <c r="AE25" s="238">
        <v>687</v>
      </c>
      <c r="AF25" s="238">
        <v>301</v>
      </c>
      <c r="AG25" s="238">
        <v>367</v>
      </c>
      <c r="AH25" s="238">
        <v>419</v>
      </c>
      <c r="AI25" s="238">
        <v>411</v>
      </c>
      <c r="AJ25" s="238">
        <v>665</v>
      </c>
      <c r="AK25" s="238">
        <v>598</v>
      </c>
    </row>
    <row r="27" spans="1:37">
      <c r="A27" s="96" t="s">
        <v>220</v>
      </c>
    </row>
    <row r="28" spans="1:37">
      <c r="A28" s="96" t="s">
        <v>334</v>
      </c>
    </row>
    <row r="30" spans="1:37">
      <c r="A30" s="236"/>
    </row>
    <row r="31" spans="1:37" ht="25.5">
      <c r="A31" s="38" t="s">
        <v>335</v>
      </c>
    </row>
    <row r="33" spans="1:37" s="15" customFormat="1">
      <c r="A33" s="66" t="s">
        <v>824</v>
      </c>
      <c r="B33" s="63" t="s">
        <v>293</v>
      </c>
      <c r="C33" s="104"/>
      <c r="D33" s="104"/>
      <c r="E33" s="104"/>
      <c r="F33" s="104"/>
      <c r="G33" s="104"/>
      <c r="H33" s="104"/>
      <c r="I33" s="104"/>
      <c r="J33" s="104"/>
      <c r="K33" s="104"/>
      <c r="L33" s="104"/>
      <c r="M33" s="104"/>
      <c r="N33" s="104"/>
      <c r="O33" s="104"/>
      <c r="P33" s="104"/>
      <c r="Q33" s="104"/>
      <c r="R33" s="104"/>
      <c r="S33" s="64"/>
      <c r="T33" s="217" t="s">
        <v>294</v>
      </c>
      <c r="U33" s="218"/>
      <c r="V33" s="218"/>
      <c r="W33" s="218"/>
      <c r="X33" s="218"/>
      <c r="Y33" s="218"/>
      <c r="Z33" s="218"/>
      <c r="AA33" s="218"/>
      <c r="AB33" s="218"/>
      <c r="AC33" s="218"/>
      <c r="AD33" s="218"/>
      <c r="AE33" s="218"/>
      <c r="AF33" s="218"/>
      <c r="AG33" s="218"/>
      <c r="AH33" s="218"/>
      <c r="AI33" s="218"/>
      <c r="AJ33" s="218"/>
      <c r="AK33" s="218"/>
    </row>
    <row r="34" spans="1:37" s="15" customFormat="1" ht="14.75" customHeight="1">
      <c r="A34" s="219" t="s">
        <v>825</v>
      </c>
      <c r="B34" s="244" t="s">
        <v>292</v>
      </c>
      <c r="C34" s="245"/>
      <c r="D34" s="245"/>
      <c r="E34" s="245"/>
      <c r="F34" s="245"/>
      <c r="G34" s="246"/>
      <c r="H34" s="244" t="s">
        <v>278</v>
      </c>
      <c r="I34" s="245"/>
      <c r="J34" s="245"/>
      <c r="K34" s="245"/>
      <c r="L34" s="245"/>
      <c r="M34" s="246"/>
      <c r="N34" s="244" t="s">
        <v>279</v>
      </c>
      <c r="O34" s="245"/>
      <c r="P34" s="245"/>
      <c r="Q34" s="245"/>
      <c r="R34" s="245"/>
      <c r="S34" s="246"/>
      <c r="T34" s="244" t="s">
        <v>292</v>
      </c>
      <c r="U34" s="245"/>
      <c r="V34" s="245"/>
      <c r="W34" s="245"/>
      <c r="X34" s="245"/>
      <c r="Y34" s="246"/>
      <c r="Z34" s="244" t="s">
        <v>278</v>
      </c>
      <c r="AA34" s="245"/>
      <c r="AB34" s="245"/>
      <c r="AC34" s="245"/>
      <c r="AD34" s="245"/>
      <c r="AE34" s="246"/>
      <c r="AF34" s="244" t="s">
        <v>279</v>
      </c>
      <c r="AG34" s="245"/>
      <c r="AH34" s="245"/>
      <c r="AI34" s="245"/>
      <c r="AJ34" s="245"/>
      <c r="AK34" s="246"/>
    </row>
    <row r="35" spans="1:37" s="15" customFormat="1" ht="30">
      <c r="A35" s="66" t="s">
        <v>826</v>
      </c>
      <c r="B35" s="247" t="s">
        <v>308</v>
      </c>
      <c r="C35" s="247" t="s">
        <v>309</v>
      </c>
      <c r="D35" s="247" t="s">
        <v>310</v>
      </c>
      <c r="E35" s="247" t="s">
        <v>311</v>
      </c>
      <c r="F35" s="247" t="s">
        <v>312</v>
      </c>
      <c r="G35" s="247" t="s">
        <v>313</v>
      </c>
      <c r="H35" s="247" t="s">
        <v>308</v>
      </c>
      <c r="I35" s="247" t="s">
        <v>309</v>
      </c>
      <c r="J35" s="247" t="s">
        <v>310</v>
      </c>
      <c r="K35" s="247" t="s">
        <v>311</v>
      </c>
      <c r="L35" s="247" t="s">
        <v>312</v>
      </c>
      <c r="M35" s="247" t="s">
        <v>313</v>
      </c>
      <c r="N35" s="247" t="s">
        <v>308</v>
      </c>
      <c r="O35" s="247" t="s">
        <v>309</v>
      </c>
      <c r="P35" s="247" t="s">
        <v>310</v>
      </c>
      <c r="Q35" s="247" t="s">
        <v>311</v>
      </c>
      <c r="R35" s="247" t="s">
        <v>312</v>
      </c>
      <c r="S35" s="247" t="s">
        <v>313</v>
      </c>
      <c r="T35" s="247" t="s">
        <v>308</v>
      </c>
      <c r="U35" s="247" t="s">
        <v>309</v>
      </c>
      <c r="V35" s="247" t="s">
        <v>310</v>
      </c>
      <c r="W35" s="247" t="s">
        <v>311</v>
      </c>
      <c r="X35" s="247" t="s">
        <v>312</v>
      </c>
      <c r="Y35" s="247" t="s">
        <v>313</v>
      </c>
      <c r="Z35" s="247" t="s">
        <v>308</v>
      </c>
      <c r="AA35" s="247" t="s">
        <v>309</v>
      </c>
      <c r="AB35" s="247" t="s">
        <v>310</v>
      </c>
      <c r="AC35" s="247" t="s">
        <v>311</v>
      </c>
      <c r="AD35" s="247" t="s">
        <v>312</v>
      </c>
      <c r="AE35" s="247" t="s">
        <v>313</v>
      </c>
      <c r="AF35" s="247" t="s">
        <v>308</v>
      </c>
      <c r="AG35" s="247" t="s">
        <v>309</v>
      </c>
      <c r="AH35" s="247" t="s">
        <v>310</v>
      </c>
      <c r="AI35" s="247" t="s">
        <v>311</v>
      </c>
      <c r="AJ35" s="247" t="s">
        <v>312</v>
      </c>
      <c r="AK35" s="247" t="s">
        <v>313</v>
      </c>
    </row>
    <row r="36" spans="1:37">
      <c r="A36" s="202" t="s">
        <v>336</v>
      </c>
      <c r="B36" s="204">
        <v>1058</v>
      </c>
      <c r="C36" s="204">
        <v>1000</v>
      </c>
      <c r="D36" s="204">
        <v>1064</v>
      </c>
      <c r="E36" s="204">
        <v>978</v>
      </c>
      <c r="F36" s="204">
        <v>747</v>
      </c>
      <c r="G36" s="204">
        <v>607</v>
      </c>
      <c r="H36" s="204">
        <v>1068</v>
      </c>
      <c r="I36" s="204">
        <v>896</v>
      </c>
      <c r="J36" s="204">
        <v>737</v>
      </c>
      <c r="K36" s="204">
        <v>617</v>
      </c>
      <c r="L36" s="204">
        <v>492</v>
      </c>
      <c r="M36" s="204">
        <v>391</v>
      </c>
      <c r="N36" s="204">
        <v>65</v>
      </c>
      <c r="O36" s="204">
        <v>40</v>
      </c>
      <c r="P36" s="204">
        <v>34</v>
      </c>
      <c r="Q36" s="204">
        <v>50</v>
      </c>
      <c r="R36" s="204">
        <v>77</v>
      </c>
      <c r="S36" s="204">
        <v>143</v>
      </c>
      <c r="T36" s="204">
        <v>6449</v>
      </c>
      <c r="U36" s="204">
        <v>6623</v>
      </c>
      <c r="V36" s="204">
        <v>6147</v>
      </c>
      <c r="W36" s="204">
        <v>8715</v>
      </c>
      <c r="X36" s="204">
        <v>10155</v>
      </c>
      <c r="Y36" s="204">
        <v>11608</v>
      </c>
      <c r="Z36" s="204">
        <v>5826</v>
      </c>
      <c r="AA36" s="204">
        <v>4901</v>
      </c>
      <c r="AB36" s="204">
        <v>4657</v>
      </c>
      <c r="AC36" s="204">
        <v>5868</v>
      </c>
      <c r="AD36" s="204">
        <v>6758</v>
      </c>
      <c r="AE36" s="204">
        <v>6117</v>
      </c>
      <c r="AF36" s="204">
        <v>1695</v>
      </c>
      <c r="AG36" s="204">
        <v>1977</v>
      </c>
      <c r="AH36" s="204">
        <v>1135</v>
      </c>
      <c r="AI36" s="204">
        <v>1473</v>
      </c>
      <c r="AJ36" s="204">
        <v>1736</v>
      </c>
      <c r="AK36" s="204">
        <v>2011</v>
      </c>
    </row>
    <row r="37" spans="1:37">
      <c r="A37" s="248" t="s">
        <v>337</v>
      </c>
      <c r="B37" s="249">
        <v>13586</v>
      </c>
      <c r="C37" s="249">
        <v>10814</v>
      </c>
      <c r="D37" s="249">
        <v>10004</v>
      </c>
      <c r="E37" s="240">
        <v>8966</v>
      </c>
      <c r="F37" s="240">
        <v>7820</v>
      </c>
      <c r="G37" s="240">
        <v>6144</v>
      </c>
      <c r="H37" s="249">
        <v>9856</v>
      </c>
      <c r="I37" s="249">
        <v>7371</v>
      </c>
      <c r="J37" s="249">
        <v>6484</v>
      </c>
      <c r="K37" s="240">
        <v>6278</v>
      </c>
      <c r="L37" s="240">
        <v>5434</v>
      </c>
      <c r="M37" s="240">
        <v>3695</v>
      </c>
      <c r="N37" s="249">
        <v>5954</v>
      </c>
      <c r="O37" s="249">
        <v>3752</v>
      </c>
      <c r="P37" s="249">
        <v>2933</v>
      </c>
      <c r="Q37" s="240">
        <v>2622</v>
      </c>
      <c r="R37" s="240">
        <v>2273</v>
      </c>
      <c r="S37" s="240">
        <v>1954</v>
      </c>
      <c r="T37" s="249">
        <v>74932</v>
      </c>
      <c r="U37" s="249">
        <v>81905</v>
      </c>
      <c r="V37" s="249">
        <v>83057</v>
      </c>
      <c r="W37" s="240">
        <v>89204</v>
      </c>
      <c r="X37" s="240">
        <v>96868</v>
      </c>
      <c r="Y37" s="240">
        <v>89939</v>
      </c>
      <c r="Z37" s="249">
        <v>51888</v>
      </c>
      <c r="AA37" s="249">
        <v>53711</v>
      </c>
      <c r="AB37" s="249">
        <v>56398</v>
      </c>
      <c r="AC37" s="240">
        <v>59368</v>
      </c>
      <c r="AD37" s="240">
        <v>65077</v>
      </c>
      <c r="AE37" s="240">
        <v>55609</v>
      </c>
      <c r="AF37" s="249">
        <v>27667</v>
      </c>
      <c r="AG37" s="249">
        <v>26505</v>
      </c>
      <c r="AH37" s="249">
        <v>26445</v>
      </c>
      <c r="AI37" s="240">
        <v>28382</v>
      </c>
      <c r="AJ37" s="240">
        <v>33616</v>
      </c>
      <c r="AK37" s="240">
        <v>32428</v>
      </c>
    </row>
    <row r="38" spans="1:37">
      <c r="A38" s="202" t="s">
        <v>338</v>
      </c>
      <c r="B38" s="205">
        <v>20224</v>
      </c>
      <c r="C38" s="205">
        <v>14624</v>
      </c>
      <c r="D38" s="205">
        <v>10780</v>
      </c>
      <c r="E38" s="204">
        <v>9982</v>
      </c>
      <c r="F38" s="204">
        <v>8729</v>
      </c>
      <c r="G38" s="204">
        <v>7713</v>
      </c>
      <c r="H38" s="205">
        <v>15655</v>
      </c>
      <c r="I38" s="205">
        <v>10852</v>
      </c>
      <c r="J38" s="205">
        <v>8540</v>
      </c>
      <c r="K38" s="204">
        <v>7914</v>
      </c>
      <c r="L38" s="204">
        <v>6871</v>
      </c>
      <c r="M38" s="204">
        <v>5459</v>
      </c>
      <c r="N38" s="205">
        <v>19009</v>
      </c>
      <c r="O38" s="205">
        <v>10857</v>
      </c>
      <c r="P38" s="205">
        <v>8408</v>
      </c>
      <c r="Q38" s="204">
        <v>7576</v>
      </c>
      <c r="R38" s="204">
        <v>6021</v>
      </c>
      <c r="S38" s="204">
        <v>4557</v>
      </c>
      <c r="T38" s="205">
        <v>102663</v>
      </c>
      <c r="U38" s="205">
        <v>109795</v>
      </c>
      <c r="V38" s="205">
        <v>106797</v>
      </c>
      <c r="W38" s="204">
        <v>109783</v>
      </c>
      <c r="X38" s="204">
        <v>104146</v>
      </c>
      <c r="Y38" s="204">
        <v>98632</v>
      </c>
      <c r="Z38" s="205">
        <v>77530</v>
      </c>
      <c r="AA38" s="205">
        <v>83326</v>
      </c>
      <c r="AB38" s="205">
        <v>81415</v>
      </c>
      <c r="AC38" s="204">
        <v>81972</v>
      </c>
      <c r="AD38" s="204">
        <v>80570</v>
      </c>
      <c r="AE38" s="204">
        <v>74706</v>
      </c>
      <c r="AF38" s="205">
        <v>82911</v>
      </c>
      <c r="AG38" s="205">
        <v>87245</v>
      </c>
      <c r="AH38" s="205">
        <v>84169</v>
      </c>
      <c r="AI38" s="204">
        <v>83170</v>
      </c>
      <c r="AJ38" s="204">
        <v>80391</v>
      </c>
      <c r="AK38" s="204">
        <v>72250</v>
      </c>
    </row>
    <row r="39" spans="1:37">
      <c r="A39" s="248" t="s">
        <v>339</v>
      </c>
      <c r="B39" s="249">
        <v>13224</v>
      </c>
      <c r="C39" s="249">
        <v>9317</v>
      </c>
      <c r="D39" s="249">
        <v>5841</v>
      </c>
      <c r="E39" s="240">
        <v>5498</v>
      </c>
      <c r="F39" s="240">
        <v>4705</v>
      </c>
      <c r="G39" s="240">
        <v>4307</v>
      </c>
      <c r="H39" s="249">
        <v>11624</v>
      </c>
      <c r="I39" s="249">
        <v>7754</v>
      </c>
      <c r="J39" s="249">
        <v>5738</v>
      </c>
      <c r="K39" s="240">
        <v>4986</v>
      </c>
      <c r="L39" s="240">
        <v>4161</v>
      </c>
      <c r="M39" s="240">
        <v>3846</v>
      </c>
      <c r="N39" s="249">
        <v>18553</v>
      </c>
      <c r="O39" s="249">
        <v>10648</v>
      </c>
      <c r="P39" s="249">
        <v>7565</v>
      </c>
      <c r="Q39" s="240">
        <v>6151</v>
      </c>
      <c r="R39" s="240">
        <v>5004</v>
      </c>
      <c r="S39" s="240">
        <v>3975</v>
      </c>
      <c r="T39" s="249">
        <v>65786</v>
      </c>
      <c r="U39" s="249">
        <v>71864</v>
      </c>
      <c r="V39" s="249">
        <v>66226</v>
      </c>
      <c r="W39" s="240">
        <v>66939</v>
      </c>
      <c r="X39" s="240">
        <v>59031</v>
      </c>
      <c r="Y39" s="240">
        <v>58690</v>
      </c>
      <c r="Z39" s="249">
        <v>55495</v>
      </c>
      <c r="AA39" s="249">
        <v>62742</v>
      </c>
      <c r="AB39" s="249">
        <v>57270</v>
      </c>
      <c r="AC39" s="240">
        <v>57228</v>
      </c>
      <c r="AD39" s="240">
        <v>52533</v>
      </c>
      <c r="AE39" s="240">
        <v>54071</v>
      </c>
      <c r="AF39" s="249">
        <v>66180</v>
      </c>
      <c r="AG39" s="249">
        <v>73963</v>
      </c>
      <c r="AH39" s="249">
        <v>64998</v>
      </c>
      <c r="AI39" s="240">
        <v>61982</v>
      </c>
      <c r="AJ39" s="240">
        <v>55988</v>
      </c>
      <c r="AK39" s="240">
        <v>54916</v>
      </c>
    </row>
    <row r="40" spans="1:37">
      <c r="A40" s="202" t="s">
        <v>340</v>
      </c>
      <c r="B40" s="205">
        <v>7233</v>
      </c>
      <c r="C40" s="205">
        <v>5013</v>
      </c>
      <c r="D40" s="205">
        <v>2750</v>
      </c>
      <c r="E40" s="204">
        <v>2607</v>
      </c>
      <c r="F40" s="204">
        <v>2178</v>
      </c>
      <c r="G40" s="204">
        <v>2119</v>
      </c>
      <c r="H40" s="205">
        <v>6841</v>
      </c>
      <c r="I40" s="205">
        <v>4792</v>
      </c>
      <c r="J40" s="205">
        <v>3089</v>
      </c>
      <c r="K40" s="204">
        <v>2528</v>
      </c>
      <c r="L40" s="204">
        <v>2006</v>
      </c>
      <c r="M40" s="204">
        <v>2207</v>
      </c>
      <c r="N40" s="205">
        <v>11305</v>
      </c>
      <c r="O40" s="205">
        <v>6807</v>
      </c>
      <c r="P40" s="205">
        <v>4450</v>
      </c>
      <c r="Q40" s="204">
        <v>3293</v>
      </c>
      <c r="R40" s="204">
        <v>2643</v>
      </c>
      <c r="S40" s="204">
        <v>2364</v>
      </c>
      <c r="T40" s="205">
        <v>35067</v>
      </c>
      <c r="U40" s="205">
        <v>38461</v>
      </c>
      <c r="V40" s="205">
        <v>34097</v>
      </c>
      <c r="W40" s="204">
        <v>33800</v>
      </c>
      <c r="X40" s="204">
        <v>29300</v>
      </c>
      <c r="Y40" s="204">
        <v>30356</v>
      </c>
      <c r="Z40" s="205">
        <v>33556</v>
      </c>
      <c r="AA40" s="205">
        <v>38636</v>
      </c>
      <c r="AB40" s="205">
        <v>33313</v>
      </c>
      <c r="AC40" s="204">
        <v>32665</v>
      </c>
      <c r="AD40" s="204">
        <v>29004</v>
      </c>
      <c r="AE40" s="204">
        <v>32584</v>
      </c>
      <c r="AF40" s="205">
        <v>36390</v>
      </c>
      <c r="AG40" s="205">
        <v>41851</v>
      </c>
      <c r="AH40" s="205">
        <v>35372</v>
      </c>
      <c r="AI40" s="204">
        <v>33319</v>
      </c>
      <c r="AJ40" s="204">
        <v>29773</v>
      </c>
      <c r="AK40" s="204">
        <v>30967</v>
      </c>
    </row>
    <row r="41" spans="1:37">
      <c r="A41" s="248" t="s">
        <v>341</v>
      </c>
      <c r="B41" s="249">
        <v>3653</v>
      </c>
      <c r="C41" s="249">
        <v>2593</v>
      </c>
      <c r="D41" s="249">
        <v>1313</v>
      </c>
      <c r="E41" s="240">
        <v>1227</v>
      </c>
      <c r="F41" s="240">
        <v>1009</v>
      </c>
      <c r="G41" s="240">
        <v>991</v>
      </c>
      <c r="H41" s="249">
        <v>3991</v>
      </c>
      <c r="I41" s="249">
        <v>2634</v>
      </c>
      <c r="J41" s="249">
        <v>1568</v>
      </c>
      <c r="K41" s="240">
        <v>1167</v>
      </c>
      <c r="L41" s="240">
        <v>970</v>
      </c>
      <c r="M41" s="240">
        <v>1133</v>
      </c>
      <c r="N41" s="249">
        <v>6315</v>
      </c>
      <c r="O41" s="249">
        <v>3830</v>
      </c>
      <c r="P41" s="249">
        <v>2305</v>
      </c>
      <c r="Q41" s="240">
        <v>1656</v>
      </c>
      <c r="R41" s="240">
        <v>1348</v>
      </c>
      <c r="S41" s="240">
        <v>1270</v>
      </c>
      <c r="T41" s="249">
        <v>17795</v>
      </c>
      <c r="U41" s="249">
        <v>20227</v>
      </c>
      <c r="V41" s="249">
        <v>17432</v>
      </c>
      <c r="W41" s="240">
        <v>16875</v>
      </c>
      <c r="X41" s="240">
        <v>14272</v>
      </c>
      <c r="Y41" s="240">
        <v>16061</v>
      </c>
      <c r="Z41" s="249">
        <v>19189</v>
      </c>
      <c r="AA41" s="249">
        <v>22463</v>
      </c>
      <c r="AB41" s="249">
        <v>18601</v>
      </c>
      <c r="AC41" s="240">
        <v>17609</v>
      </c>
      <c r="AD41" s="240">
        <v>15259</v>
      </c>
      <c r="AE41" s="240">
        <v>18805</v>
      </c>
      <c r="AF41" s="249">
        <v>19313</v>
      </c>
      <c r="AG41" s="249">
        <v>23084</v>
      </c>
      <c r="AH41" s="249">
        <v>19067</v>
      </c>
      <c r="AI41" s="240">
        <v>17704</v>
      </c>
      <c r="AJ41" s="240">
        <v>15891</v>
      </c>
      <c r="AK41" s="240">
        <v>17359</v>
      </c>
    </row>
    <row r="42" spans="1:37">
      <c r="A42" s="202" t="s">
        <v>342</v>
      </c>
      <c r="B42" s="205">
        <v>1962</v>
      </c>
      <c r="C42" s="205">
        <v>1417</v>
      </c>
      <c r="D42" s="205">
        <v>649</v>
      </c>
      <c r="E42" s="204">
        <v>546</v>
      </c>
      <c r="F42" s="204">
        <v>467</v>
      </c>
      <c r="G42" s="204">
        <v>500</v>
      </c>
      <c r="H42" s="205">
        <v>2280</v>
      </c>
      <c r="I42" s="205">
        <v>1551</v>
      </c>
      <c r="J42" s="205">
        <v>847</v>
      </c>
      <c r="K42" s="204">
        <v>642</v>
      </c>
      <c r="L42" s="204">
        <v>473</v>
      </c>
      <c r="M42" s="204">
        <v>601</v>
      </c>
      <c r="N42" s="205">
        <v>3550</v>
      </c>
      <c r="O42" s="205">
        <v>2203</v>
      </c>
      <c r="P42" s="205">
        <v>1382</v>
      </c>
      <c r="Q42" s="204">
        <v>904</v>
      </c>
      <c r="R42" s="204">
        <v>690</v>
      </c>
      <c r="S42" s="204">
        <v>708</v>
      </c>
      <c r="T42" s="205">
        <v>9129</v>
      </c>
      <c r="U42" s="205">
        <v>10329</v>
      </c>
      <c r="V42" s="205">
        <v>8870</v>
      </c>
      <c r="W42" s="204">
        <v>8501</v>
      </c>
      <c r="X42" s="204">
        <v>7098</v>
      </c>
      <c r="Y42" s="204">
        <v>8375</v>
      </c>
      <c r="Z42" s="205">
        <v>10422</v>
      </c>
      <c r="AA42" s="205">
        <v>12738</v>
      </c>
      <c r="AB42" s="205">
        <v>10078</v>
      </c>
      <c r="AC42" s="204">
        <v>9399</v>
      </c>
      <c r="AD42" s="204">
        <v>7969</v>
      </c>
      <c r="AE42" s="204">
        <v>10578</v>
      </c>
      <c r="AF42" s="205">
        <v>10045</v>
      </c>
      <c r="AG42" s="205">
        <v>12488</v>
      </c>
      <c r="AH42" s="205">
        <v>10435</v>
      </c>
      <c r="AI42" s="204">
        <v>9686</v>
      </c>
      <c r="AJ42" s="204">
        <v>8748</v>
      </c>
      <c r="AK42" s="204">
        <v>10130</v>
      </c>
    </row>
    <row r="43" spans="1:37">
      <c r="A43" s="248" t="s">
        <v>343</v>
      </c>
      <c r="B43" s="249">
        <v>1011</v>
      </c>
      <c r="C43" s="249">
        <v>812</v>
      </c>
      <c r="D43" s="249">
        <v>370</v>
      </c>
      <c r="E43" s="240">
        <v>266</v>
      </c>
      <c r="F43" s="240">
        <v>241</v>
      </c>
      <c r="G43" s="240">
        <v>227</v>
      </c>
      <c r="H43" s="249">
        <v>1310</v>
      </c>
      <c r="I43" s="249">
        <v>951</v>
      </c>
      <c r="J43" s="249">
        <v>493</v>
      </c>
      <c r="K43" s="240">
        <v>348</v>
      </c>
      <c r="L43" s="240">
        <v>256</v>
      </c>
      <c r="M43" s="240">
        <v>321</v>
      </c>
      <c r="N43" s="249">
        <v>2111</v>
      </c>
      <c r="O43" s="249">
        <v>1440</v>
      </c>
      <c r="P43" s="249">
        <v>769</v>
      </c>
      <c r="Q43" s="240">
        <v>480</v>
      </c>
      <c r="R43" s="240">
        <v>398</v>
      </c>
      <c r="S43" s="240">
        <v>356</v>
      </c>
      <c r="T43" s="249">
        <v>4497</v>
      </c>
      <c r="U43" s="249">
        <v>5313</v>
      </c>
      <c r="V43" s="249">
        <v>4695</v>
      </c>
      <c r="W43" s="240">
        <v>4324</v>
      </c>
      <c r="X43" s="240">
        <v>3769</v>
      </c>
      <c r="Y43" s="240">
        <v>4388</v>
      </c>
      <c r="Z43" s="249">
        <v>5362</v>
      </c>
      <c r="AA43" s="249">
        <v>6705</v>
      </c>
      <c r="AB43" s="249">
        <v>5389</v>
      </c>
      <c r="AC43" s="240">
        <v>4823</v>
      </c>
      <c r="AD43" s="240">
        <v>4360</v>
      </c>
      <c r="AE43" s="240">
        <v>6005</v>
      </c>
      <c r="AF43" s="249">
        <v>5461</v>
      </c>
      <c r="AG43" s="249">
        <v>6780</v>
      </c>
      <c r="AH43" s="249">
        <v>5826</v>
      </c>
      <c r="AI43" s="240">
        <v>5426</v>
      </c>
      <c r="AJ43" s="240">
        <v>5003</v>
      </c>
      <c r="AK43" s="240">
        <v>6057</v>
      </c>
    </row>
    <row r="44" spans="1:37">
      <c r="A44" s="202" t="s">
        <v>344</v>
      </c>
      <c r="B44" s="205">
        <v>538</v>
      </c>
      <c r="C44" s="205">
        <v>447</v>
      </c>
      <c r="D44" s="205">
        <v>180</v>
      </c>
      <c r="E44" s="204">
        <v>186</v>
      </c>
      <c r="F44" s="204">
        <v>136</v>
      </c>
      <c r="G44" s="204">
        <v>143</v>
      </c>
      <c r="H44" s="205">
        <v>691</v>
      </c>
      <c r="I44" s="205">
        <v>486</v>
      </c>
      <c r="J44" s="205">
        <v>252</v>
      </c>
      <c r="K44" s="204">
        <v>157</v>
      </c>
      <c r="L44" s="204">
        <v>127</v>
      </c>
      <c r="M44" s="204">
        <v>192</v>
      </c>
      <c r="N44" s="205">
        <v>1231</v>
      </c>
      <c r="O44" s="205">
        <v>817</v>
      </c>
      <c r="P44" s="205">
        <v>473</v>
      </c>
      <c r="Q44" s="204">
        <v>309</v>
      </c>
      <c r="R44" s="204">
        <v>233</v>
      </c>
      <c r="S44" s="204">
        <v>245</v>
      </c>
      <c r="T44" s="205">
        <v>2162</v>
      </c>
      <c r="U44" s="205">
        <v>2620</v>
      </c>
      <c r="V44" s="205">
        <v>2415</v>
      </c>
      <c r="W44" s="204">
        <v>2082</v>
      </c>
      <c r="X44" s="204">
        <v>1938</v>
      </c>
      <c r="Y44" s="204">
        <v>2561</v>
      </c>
      <c r="Z44" s="205">
        <v>2639</v>
      </c>
      <c r="AA44" s="205">
        <v>3329</v>
      </c>
      <c r="AB44" s="205">
        <v>2805</v>
      </c>
      <c r="AC44" s="204">
        <v>2349</v>
      </c>
      <c r="AD44" s="204">
        <v>2286</v>
      </c>
      <c r="AE44" s="204">
        <v>3384</v>
      </c>
      <c r="AF44" s="205">
        <v>2659</v>
      </c>
      <c r="AG44" s="205">
        <v>3557</v>
      </c>
      <c r="AH44" s="205">
        <v>3110</v>
      </c>
      <c r="AI44" s="204">
        <v>2828</v>
      </c>
      <c r="AJ44" s="204">
        <v>2955</v>
      </c>
      <c r="AK44" s="204">
        <v>3751</v>
      </c>
    </row>
    <row r="45" spans="1:37">
      <c r="A45" s="248" t="s">
        <v>345</v>
      </c>
      <c r="B45" s="249">
        <v>267</v>
      </c>
      <c r="C45" s="249">
        <v>254</v>
      </c>
      <c r="D45" s="249">
        <v>105</v>
      </c>
      <c r="E45" s="240">
        <v>64</v>
      </c>
      <c r="F45" s="240">
        <v>83</v>
      </c>
      <c r="G45" s="240">
        <v>76</v>
      </c>
      <c r="H45" s="249">
        <v>333</v>
      </c>
      <c r="I45" s="249">
        <v>285</v>
      </c>
      <c r="J45" s="249">
        <v>132</v>
      </c>
      <c r="K45" s="240">
        <v>70</v>
      </c>
      <c r="L45" s="240">
        <v>65</v>
      </c>
      <c r="M45" s="240">
        <v>115</v>
      </c>
      <c r="N45" s="249">
        <v>653</v>
      </c>
      <c r="O45" s="249">
        <v>487</v>
      </c>
      <c r="P45" s="249">
        <v>279</v>
      </c>
      <c r="Q45" s="240">
        <v>169</v>
      </c>
      <c r="R45" s="240">
        <v>150</v>
      </c>
      <c r="S45" s="240">
        <v>167</v>
      </c>
      <c r="T45" s="249">
        <v>952</v>
      </c>
      <c r="U45" s="249">
        <v>1154</v>
      </c>
      <c r="V45" s="249">
        <v>1099</v>
      </c>
      <c r="W45" s="240">
        <v>864</v>
      </c>
      <c r="X45" s="240">
        <v>1156</v>
      </c>
      <c r="Y45" s="240">
        <v>1381</v>
      </c>
      <c r="Z45" s="249">
        <v>1226</v>
      </c>
      <c r="AA45" s="249">
        <v>1576</v>
      </c>
      <c r="AB45" s="249">
        <v>1316</v>
      </c>
      <c r="AC45" s="240">
        <v>966</v>
      </c>
      <c r="AD45" s="240">
        <v>1314</v>
      </c>
      <c r="AE45" s="240">
        <v>2006</v>
      </c>
      <c r="AF45" s="249">
        <v>1355</v>
      </c>
      <c r="AG45" s="249">
        <v>1706</v>
      </c>
      <c r="AH45" s="249">
        <v>1669</v>
      </c>
      <c r="AI45" s="240">
        <v>1417</v>
      </c>
      <c r="AJ45" s="240">
        <v>1876</v>
      </c>
      <c r="AK45" s="240">
        <v>2370</v>
      </c>
    </row>
    <row r="46" spans="1:37">
      <c r="A46" s="202" t="s">
        <v>346</v>
      </c>
      <c r="B46" s="206">
        <v>145</v>
      </c>
      <c r="C46" s="206">
        <v>123</v>
      </c>
      <c r="D46" s="206">
        <v>66</v>
      </c>
      <c r="E46" s="207">
        <v>20</v>
      </c>
      <c r="F46" s="207">
        <v>42</v>
      </c>
      <c r="G46" s="207">
        <v>38</v>
      </c>
      <c r="H46" s="206">
        <v>134</v>
      </c>
      <c r="I46" s="206">
        <v>125</v>
      </c>
      <c r="J46" s="206">
        <v>65</v>
      </c>
      <c r="K46" s="207">
        <v>26</v>
      </c>
      <c r="L46" s="207">
        <v>39</v>
      </c>
      <c r="M46" s="207">
        <v>62</v>
      </c>
      <c r="N46" s="206">
        <v>334</v>
      </c>
      <c r="O46" s="206">
        <v>273</v>
      </c>
      <c r="P46" s="206">
        <v>143</v>
      </c>
      <c r="Q46" s="207">
        <v>71</v>
      </c>
      <c r="R46" s="207">
        <v>115</v>
      </c>
      <c r="S46" s="207">
        <v>108</v>
      </c>
      <c r="T46" s="206">
        <v>347</v>
      </c>
      <c r="U46" s="206">
        <v>484</v>
      </c>
      <c r="V46" s="206">
        <v>504</v>
      </c>
      <c r="W46" s="207">
        <v>324</v>
      </c>
      <c r="X46" s="207">
        <v>704</v>
      </c>
      <c r="Y46" s="207">
        <v>833</v>
      </c>
      <c r="Z46" s="206">
        <v>467</v>
      </c>
      <c r="AA46" s="206">
        <v>685</v>
      </c>
      <c r="AB46" s="206">
        <v>503</v>
      </c>
      <c r="AC46" s="207">
        <v>296</v>
      </c>
      <c r="AD46" s="207">
        <v>757</v>
      </c>
      <c r="AE46" s="207">
        <v>1274</v>
      </c>
      <c r="AF46" s="206">
        <v>576</v>
      </c>
      <c r="AG46" s="206">
        <v>804</v>
      </c>
      <c r="AH46" s="206">
        <v>753</v>
      </c>
      <c r="AI46" s="207">
        <v>600</v>
      </c>
      <c r="AJ46" s="204">
        <v>1164</v>
      </c>
      <c r="AK46" s="204">
        <v>1489</v>
      </c>
    </row>
    <row r="47" spans="1:37">
      <c r="A47" s="248" t="s">
        <v>347</v>
      </c>
      <c r="B47" s="250">
        <v>53</v>
      </c>
      <c r="C47" s="250">
        <v>45</v>
      </c>
      <c r="D47" s="250">
        <v>24</v>
      </c>
      <c r="E47" s="241">
        <v>16</v>
      </c>
      <c r="F47" s="241">
        <v>20</v>
      </c>
      <c r="G47" s="241">
        <v>31</v>
      </c>
      <c r="H47" s="250">
        <v>49</v>
      </c>
      <c r="I47" s="250">
        <v>36</v>
      </c>
      <c r="J47" s="250">
        <v>22</v>
      </c>
      <c r="K47" s="241" t="s">
        <v>348</v>
      </c>
      <c r="L47" s="241">
        <v>30</v>
      </c>
      <c r="M47" s="241">
        <v>45</v>
      </c>
      <c r="N47" s="250">
        <v>181</v>
      </c>
      <c r="O47" s="250">
        <v>121</v>
      </c>
      <c r="P47" s="250">
        <v>87</v>
      </c>
      <c r="Q47" s="241">
        <v>27</v>
      </c>
      <c r="R47" s="241">
        <v>53</v>
      </c>
      <c r="S47" s="241">
        <v>70</v>
      </c>
      <c r="T47" s="250">
        <v>111</v>
      </c>
      <c r="U47" s="250">
        <v>205</v>
      </c>
      <c r="V47" s="250">
        <v>210</v>
      </c>
      <c r="W47" s="241">
        <v>104</v>
      </c>
      <c r="X47" s="241">
        <v>427</v>
      </c>
      <c r="Y47" s="241">
        <v>524</v>
      </c>
      <c r="Z47" s="250">
        <v>179</v>
      </c>
      <c r="AA47" s="250">
        <v>283</v>
      </c>
      <c r="AB47" s="250">
        <v>256</v>
      </c>
      <c r="AC47" s="241">
        <v>106</v>
      </c>
      <c r="AD47" s="241">
        <v>458</v>
      </c>
      <c r="AE47" s="241">
        <v>770</v>
      </c>
      <c r="AF47" s="250">
        <v>242</v>
      </c>
      <c r="AG47" s="250">
        <v>333</v>
      </c>
      <c r="AH47" s="250">
        <v>333</v>
      </c>
      <c r="AI47" s="241">
        <v>196</v>
      </c>
      <c r="AJ47" s="240">
        <v>705</v>
      </c>
      <c r="AK47" s="240">
        <v>942</v>
      </c>
    </row>
    <row r="48" spans="1:37">
      <c r="A48" s="202" t="s">
        <v>349</v>
      </c>
      <c r="B48" s="206">
        <v>23</v>
      </c>
      <c r="C48" s="206">
        <v>19</v>
      </c>
      <c r="D48" s="206">
        <v>15</v>
      </c>
      <c r="E48" s="207" t="s">
        <v>348</v>
      </c>
      <c r="F48" s="207">
        <v>14</v>
      </c>
      <c r="G48" s="207">
        <v>15</v>
      </c>
      <c r="H48" s="206">
        <v>12</v>
      </c>
      <c r="I48" s="206">
        <v>19</v>
      </c>
      <c r="J48" s="206" t="s">
        <v>348</v>
      </c>
      <c r="K48" s="207" t="s">
        <v>350</v>
      </c>
      <c r="L48" s="207">
        <v>19</v>
      </c>
      <c r="M48" s="207">
        <v>34</v>
      </c>
      <c r="N48" s="206">
        <v>75</v>
      </c>
      <c r="O48" s="206">
        <v>55</v>
      </c>
      <c r="P48" s="206">
        <v>31</v>
      </c>
      <c r="Q48" s="207" t="s">
        <v>348</v>
      </c>
      <c r="R48" s="207">
        <v>44</v>
      </c>
      <c r="S48" s="207">
        <v>46</v>
      </c>
      <c r="T48" s="206">
        <v>54</v>
      </c>
      <c r="U48" s="206">
        <v>79</v>
      </c>
      <c r="V48" s="206">
        <v>69</v>
      </c>
      <c r="W48" s="207">
        <v>30</v>
      </c>
      <c r="X48" s="207">
        <v>300</v>
      </c>
      <c r="Y48" s="207">
        <v>315</v>
      </c>
      <c r="Z48" s="206">
        <v>69</v>
      </c>
      <c r="AA48" s="206">
        <v>121</v>
      </c>
      <c r="AB48" s="206">
        <v>90</v>
      </c>
      <c r="AC48" s="207">
        <v>57</v>
      </c>
      <c r="AD48" s="207">
        <v>322</v>
      </c>
      <c r="AE48" s="207">
        <v>461</v>
      </c>
      <c r="AF48" s="206">
        <v>82</v>
      </c>
      <c r="AG48" s="206">
        <v>159</v>
      </c>
      <c r="AH48" s="206">
        <v>111</v>
      </c>
      <c r="AI48" s="207">
        <v>49</v>
      </c>
      <c r="AJ48" s="204">
        <v>543</v>
      </c>
      <c r="AK48" s="204">
        <v>647</v>
      </c>
    </row>
    <row r="49" spans="1:49">
      <c r="A49" s="248" t="s">
        <v>351</v>
      </c>
      <c r="B49" s="250" t="s">
        <v>348</v>
      </c>
      <c r="C49" s="250" t="s">
        <v>348</v>
      </c>
      <c r="D49" s="250">
        <v>12</v>
      </c>
      <c r="E49" s="241" t="s">
        <v>350</v>
      </c>
      <c r="F49" s="250" t="s">
        <v>348</v>
      </c>
      <c r="G49" s="241">
        <v>12</v>
      </c>
      <c r="H49" s="250" t="s">
        <v>348</v>
      </c>
      <c r="I49" s="250" t="s">
        <v>348</v>
      </c>
      <c r="J49" s="250" t="s">
        <v>348</v>
      </c>
      <c r="K49" s="241" t="s">
        <v>350</v>
      </c>
      <c r="L49" s="250" t="s">
        <v>348</v>
      </c>
      <c r="M49" s="242">
        <v>19</v>
      </c>
      <c r="N49" s="250">
        <v>12</v>
      </c>
      <c r="O49" s="250">
        <v>17</v>
      </c>
      <c r="P49" s="250">
        <v>12</v>
      </c>
      <c r="Q49" s="241" t="s">
        <v>350</v>
      </c>
      <c r="R49" s="241">
        <v>27</v>
      </c>
      <c r="S49" s="241">
        <v>33</v>
      </c>
      <c r="T49" s="250">
        <v>14</v>
      </c>
      <c r="U49" s="250">
        <v>49</v>
      </c>
      <c r="V49" s="250">
        <v>45</v>
      </c>
      <c r="W49" s="241">
        <v>13</v>
      </c>
      <c r="X49" s="241">
        <v>219</v>
      </c>
      <c r="Y49" s="241">
        <v>203</v>
      </c>
      <c r="Z49" s="250">
        <v>24</v>
      </c>
      <c r="AA49" s="250">
        <v>78</v>
      </c>
      <c r="AB49" s="250">
        <v>40</v>
      </c>
      <c r="AC49" s="241">
        <v>24</v>
      </c>
      <c r="AD49" s="241">
        <v>209</v>
      </c>
      <c r="AE49" s="241">
        <v>296</v>
      </c>
      <c r="AF49" s="250">
        <v>26</v>
      </c>
      <c r="AG49" s="250">
        <v>62</v>
      </c>
      <c r="AH49" s="250">
        <v>25</v>
      </c>
      <c r="AI49" s="241">
        <v>18</v>
      </c>
      <c r="AJ49" s="240">
        <v>342</v>
      </c>
      <c r="AK49" s="240">
        <v>409</v>
      </c>
    </row>
    <row r="50" spans="1:49">
      <c r="A50" s="202" t="s">
        <v>352</v>
      </c>
      <c r="B50" s="206" t="s">
        <v>353</v>
      </c>
      <c r="C50" s="206" t="s">
        <v>348</v>
      </c>
      <c r="D50" s="206" t="s">
        <v>348</v>
      </c>
      <c r="E50" s="207" t="s">
        <v>350</v>
      </c>
      <c r="F50" s="206" t="s">
        <v>348</v>
      </c>
      <c r="G50" s="206">
        <v>11</v>
      </c>
      <c r="H50" s="206" t="s">
        <v>353</v>
      </c>
      <c r="I50" s="206" t="s">
        <v>353</v>
      </c>
      <c r="J50" s="206" t="s">
        <v>353</v>
      </c>
      <c r="K50" s="207" t="s">
        <v>350</v>
      </c>
      <c r="L50" s="206" t="s">
        <v>348</v>
      </c>
      <c r="M50" s="206">
        <v>13</v>
      </c>
      <c r="N50" s="206" t="s">
        <v>353</v>
      </c>
      <c r="O50" s="206" t="s">
        <v>353</v>
      </c>
      <c r="P50" s="206" t="s">
        <v>353</v>
      </c>
      <c r="Q50" s="207" t="s">
        <v>350</v>
      </c>
      <c r="R50" s="207">
        <v>20</v>
      </c>
      <c r="S50" s="207">
        <v>30</v>
      </c>
      <c r="T50" s="206">
        <v>11</v>
      </c>
      <c r="U50" s="206">
        <v>24</v>
      </c>
      <c r="V50" s="206">
        <v>19</v>
      </c>
      <c r="W50" s="207">
        <v>12</v>
      </c>
      <c r="X50" s="207">
        <v>151</v>
      </c>
      <c r="Y50" s="207">
        <v>130</v>
      </c>
      <c r="Z50" s="206">
        <v>15</v>
      </c>
      <c r="AA50" s="206">
        <v>32</v>
      </c>
      <c r="AB50" s="206" t="s">
        <v>348</v>
      </c>
      <c r="AC50" s="207">
        <v>17</v>
      </c>
      <c r="AD50" s="207">
        <v>175</v>
      </c>
      <c r="AE50" s="207">
        <v>219</v>
      </c>
      <c r="AF50" s="206" t="s">
        <v>348</v>
      </c>
      <c r="AG50" s="206">
        <v>16</v>
      </c>
      <c r="AH50" s="206">
        <v>18</v>
      </c>
      <c r="AI50" s="207">
        <v>13</v>
      </c>
      <c r="AJ50" s="204">
        <v>247</v>
      </c>
      <c r="AK50" s="204">
        <v>292</v>
      </c>
    </row>
    <row r="51" spans="1:49">
      <c r="A51" s="248" t="s">
        <v>354</v>
      </c>
      <c r="B51" s="250" t="s">
        <v>353</v>
      </c>
      <c r="C51" s="250" t="s">
        <v>348</v>
      </c>
      <c r="D51" s="250" t="s">
        <v>348</v>
      </c>
      <c r="E51" s="241" t="s">
        <v>350</v>
      </c>
      <c r="F51" s="250" t="s">
        <v>348</v>
      </c>
      <c r="G51" s="250" t="s">
        <v>348</v>
      </c>
      <c r="H51" s="250" t="s">
        <v>353</v>
      </c>
      <c r="I51" s="250" t="s">
        <v>353</v>
      </c>
      <c r="J51" s="250" t="s">
        <v>353</v>
      </c>
      <c r="K51" s="241" t="s">
        <v>350</v>
      </c>
      <c r="L51" s="250" t="s">
        <v>348</v>
      </c>
      <c r="M51" s="250" t="s">
        <v>348</v>
      </c>
      <c r="N51" s="250" t="s">
        <v>353</v>
      </c>
      <c r="O51" s="250" t="s">
        <v>353</v>
      </c>
      <c r="P51" s="250" t="s">
        <v>353</v>
      </c>
      <c r="Q51" s="241" t="s">
        <v>350</v>
      </c>
      <c r="R51" s="242">
        <v>14</v>
      </c>
      <c r="S51" s="242">
        <v>19</v>
      </c>
      <c r="T51" s="250" t="s">
        <v>348</v>
      </c>
      <c r="U51" s="250">
        <v>15</v>
      </c>
      <c r="V51" s="250">
        <v>16</v>
      </c>
      <c r="W51" s="241">
        <v>11</v>
      </c>
      <c r="X51" s="241">
        <v>124</v>
      </c>
      <c r="Y51" s="241">
        <v>76</v>
      </c>
      <c r="Z51" s="250" t="s">
        <v>348</v>
      </c>
      <c r="AA51" s="250">
        <v>18</v>
      </c>
      <c r="AB51" s="250" t="s">
        <v>348</v>
      </c>
      <c r="AC51" s="241">
        <v>14</v>
      </c>
      <c r="AD51" s="241">
        <v>118</v>
      </c>
      <c r="AE51" s="241">
        <v>138</v>
      </c>
      <c r="AF51" s="250" t="s">
        <v>348</v>
      </c>
      <c r="AG51" s="250">
        <v>17</v>
      </c>
      <c r="AH51" s="250" t="s">
        <v>348</v>
      </c>
      <c r="AI51" s="241" t="s">
        <v>348</v>
      </c>
      <c r="AJ51" s="240">
        <v>171</v>
      </c>
      <c r="AK51" s="240">
        <v>219</v>
      </c>
    </row>
    <row r="52" spans="1:49">
      <c r="A52" s="202" t="s">
        <v>355</v>
      </c>
      <c r="B52" s="206" t="s">
        <v>353</v>
      </c>
      <c r="C52" s="206" t="s">
        <v>348</v>
      </c>
      <c r="D52" s="206" t="s">
        <v>348</v>
      </c>
      <c r="E52" s="207" t="s">
        <v>350</v>
      </c>
      <c r="F52" s="206" t="s">
        <v>348</v>
      </c>
      <c r="G52" s="206" t="s">
        <v>348</v>
      </c>
      <c r="H52" s="206" t="s">
        <v>353</v>
      </c>
      <c r="I52" s="206" t="s">
        <v>353</v>
      </c>
      <c r="J52" s="206" t="s">
        <v>353</v>
      </c>
      <c r="K52" s="207" t="s">
        <v>350</v>
      </c>
      <c r="L52" s="206" t="s">
        <v>348</v>
      </c>
      <c r="M52" s="206" t="s">
        <v>348</v>
      </c>
      <c r="N52" s="206" t="s">
        <v>353</v>
      </c>
      <c r="O52" s="206" t="s">
        <v>353</v>
      </c>
      <c r="P52" s="206" t="s">
        <v>353</v>
      </c>
      <c r="Q52" s="207" t="s">
        <v>350</v>
      </c>
      <c r="R52" s="206" t="s">
        <v>348</v>
      </c>
      <c r="S52" s="206" t="s">
        <v>348</v>
      </c>
      <c r="T52" s="206" t="s">
        <v>348</v>
      </c>
      <c r="U52" s="206">
        <v>10</v>
      </c>
      <c r="V52" s="206" t="s">
        <v>348</v>
      </c>
      <c r="W52" s="207" t="s">
        <v>348</v>
      </c>
      <c r="X52" s="207">
        <v>111</v>
      </c>
      <c r="Y52" s="207">
        <v>55</v>
      </c>
      <c r="Z52" s="206" t="s">
        <v>348</v>
      </c>
      <c r="AA52" s="206">
        <v>16</v>
      </c>
      <c r="AB52" s="206" t="s">
        <v>348</v>
      </c>
      <c r="AC52" s="207" t="s">
        <v>348</v>
      </c>
      <c r="AD52" s="207">
        <v>91</v>
      </c>
      <c r="AE52" s="207">
        <v>85</v>
      </c>
      <c r="AF52" s="206" t="s">
        <v>348</v>
      </c>
      <c r="AG52" s="206" t="s">
        <v>348</v>
      </c>
      <c r="AH52" s="206">
        <v>11</v>
      </c>
      <c r="AI52" s="207" t="s">
        <v>348</v>
      </c>
      <c r="AJ52" s="204">
        <v>143</v>
      </c>
      <c r="AK52" s="204">
        <v>138</v>
      </c>
    </row>
    <row r="53" spans="1:49">
      <c r="A53" s="248" t="s">
        <v>356</v>
      </c>
      <c r="B53" s="250" t="s">
        <v>353</v>
      </c>
      <c r="C53" s="250" t="s">
        <v>353</v>
      </c>
      <c r="D53" s="250" t="s">
        <v>348</v>
      </c>
      <c r="E53" s="241" t="s">
        <v>353</v>
      </c>
      <c r="F53" s="250" t="s">
        <v>348</v>
      </c>
      <c r="G53" s="250" t="s">
        <v>348</v>
      </c>
      <c r="H53" s="250" t="s">
        <v>353</v>
      </c>
      <c r="I53" s="250" t="s">
        <v>353</v>
      </c>
      <c r="J53" s="250" t="s">
        <v>353</v>
      </c>
      <c r="K53" s="241" t="s">
        <v>353</v>
      </c>
      <c r="L53" s="250" t="s">
        <v>348</v>
      </c>
      <c r="M53" s="250" t="s">
        <v>348</v>
      </c>
      <c r="N53" s="250" t="s">
        <v>353</v>
      </c>
      <c r="O53" s="250" t="s">
        <v>353</v>
      </c>
      <c r="P53" s="250" t="s">
        <v>353</v>
      </c>
      <c r="Q53" s="241" t="s">
        <v>353</v>
      </c>
      <c r="R53" s="250" t="s">
        <v>348</v>
      </c>
      <c r="S53" s="242">
        <v>13</v>
      </c>
      <c r="T53" s="250" t="s">
        <v>353</v>
      </c>
      <c r="U53" s="250">
        <v>10</v>
      </c>
      <c r="V53" s="250" t="s">
        <v>348</v>
      </c>
      <c r="W53" s="241" t="s">
        <v>348</v>
      </c>
      <c r="X53" s="241">
        <v>67</v>
      </c>
      <c r="Y53" s="241">
        <v>56</v>
      </c>
      <c r="Z53" s="250" t="s">
        <v>348</v>
      </c>
      <c r="AA53" s="250">
        <v>13</v>
      </c>
      <c r="AB53" s="250" t="s">
        <v>348</v>
      </c>
      <c r="AC53" s="241" t="s">
        <v>353</v>
      </c>
      <c r="AD53" s="241">
        <v>59</v>
      </c>
      <c r="AE53" s="241">
        <v>68</v>
      </c>
      <c r="AF53" s="250" t="s">
        <v>353</v>
      </c>
      <c r="AG53" s="250" t="s">
        <v>348</v>
      </c>
      <c r="AH53" s="250" t="s">
        <v>348</v>
      </c>
      <c r="AI53" s="241" t="s">
        <v>353</v>
      </c>
      <c r="AJ53" s="240">
        <v>125</v>
      </c>
      <c r="AK53" s="240">
        <v>106</v>
      </c>
    </row>
    <row r="54" spans="1:49">
      <c r="A54" s="202" t="s">
        <v>357</v>
      </c>
      <c r="B54" s="206" t="s">
        <v>353</v>
      </c>
      <c r="C54" s="206" t="s">
        <v>353</v>
      </c>
      <c r="D54" s="206" t="s">
        <v>348</v>
      </c>
      <c r="E54" s="207" t="s">
        <v>350</v>
      </c>
      <c r="F54" s="206" t="s">
        <v>348</v>
      </c>
      <c r="G54" s="206" t="s">
        <v>348</v>
      </c>
      <c r="H54" s="206" t="s">
        <v>353</v>
      </c>
      <c r="I54" s="206" t="s">
        <v>353</v>
      </c>
      <c r="J54" s="206" t="s">
        <v>353</v>
      </c>
      <c r="K54" s="207" t="s">
        <v>350</v>
      </c>
      <c r="L54" s="206" t="s">
        <v>348</v>
      </c>
      <c r="M54" s="206" t="s">
        <v>348</v>
      </c>
      <c r="N54" s="206" t="s">
        <v>353</v>
      </c>
      <c r="O54" s="206" t="s">
        <v>353</v>
      </c>
      <c r="P54" s="206" t="s">
        <v>353</v>
      </c>
      <c r="Q54" s="207" t="s">
        <v>350</v>
      </c>
      <c r="R54" s="206" t="s">
        <v>348</v>
      </c>
      <c r="S54" s="206">
        <v>11</v>
      </c>
      <c r="T54" s="206" t="s">
        <v>353</v>
      </c>
      <c r="U54" s="206" t="s">
        <v>348</v>
      </c>
      <c r="V54" s="206" t="s">
        <v>348</v>
      </c>
      <c r="W54" s="207" t="s">
        <v>348</v>
      </c>
      <c r="X54" s="207">
        <v>70</v>
      </c>
      <c r="Y54" s="207">
        <v>41</v>
      </c>
      <c r="Z54" s="206" t="s">
        <v>353</v>
      </c>
      <c r="AA54" s="206" t="s">
        <v>348</v>
      </c>
      <c r="AB54" s="206" t="s">
        <v>348</v>
      </c>
      <c r="AC54" s="207" t="s">
        <v>348</v>
      </c>
      <c r="AD54" s="206">
        <v>58</v>
      </c>
      <c r="AE54" s="206">
        <v>56</v>
      </c>
      <c r="AF54" s="206" t="s">
        <v>353</v>
      </c>
      <c r="AG54" s="206" t="s">
        <v>348</v>
      </c>
      <c r="AH54" s="206" t="s">
        <v>348</v>
      </c>
      <c r="AI54" s="207" t="s">
        <v>348</v>
      </c>
      <c r="AJ54" s="204">
        <v>88</v>
      </c>
      <c r="AK54" s="204">
        <v>70</v>
      </c>
    </row>
    <row r="55" spans="1:49">
      <c r="A55" s="248" t="s">
        <v>358</v>
      </c>
      <c r="B55" s="250" t="s">
        <v>353</v>
      </c>
      <c r="C55" s="250" t="s">
        <v>353</v>
      </c>
      <c r="D55" s="250" t="s">
        <v>348</v>
      </c>
      <c r="E55" s="241" t="s">
        <v>350</v>
      </c>
      <c r="F55" s="250" t="s">
        <v>348</v>
      </c>
      <c r="G55" s="250" t="s">
        <v>348</v>
      </c>
      <c r="H55" s="250" t="s">
        <v>353</v>
      </c>
      <c r="I55" s="250" t="s">
        <v>353</v>
      </c>
      <c r="J55" s="250" t="s">
        <v>353</v>
      </c>
      <c r="K55" s="241" t="s">
        <v>350</v>
      </c>
      <c r="L55" s="250" t="s">
        <v>348</v>
      </c>
      <c r="M55" s="250" t="s">
        <v>348</v>
      </c>
      <c r="N55" s="250" t="s">
        <v>353</v>
      </c>
      <c r="O55" s="250" t="s">
        <v>353</v>
      </c>
      <c r="P55" s="250" t="s">
        <v>353</v>
      </c>
      <c r="Q55" s="241" t="s">
        <v>350</v>
      </c>
      <c r="R55" s="250" t="s">
        <v>348</v>
      </c>
      <c r="S55" s="250" t="s">
        <v>348</v>
      </c>
      <c r="T55" s="250" t="s">
        <v>353</v>
      </c>
      <c r="U55" s="250" t="s">
        <v>348</v>
      </c>
      <c r="V55" s="250" t="s">
        <v>348</v>
      </c>
      <c r="W55" s="241" t="s">
        <v>350</v>
      </c>
      <c r="X55" s="242">
        <v>53</v>
      </c>
      <c r="Y55" s="242">
        <v>28</v>
      </c>
      <c r="Z55" s="250" t="s">
        <v>353</v>
      </c>
      <c r="AA55" s="250" t="s">
        <v>353</v>
      </c>
      <c r="AB55" s="250" t="s">
        <v>348</v>
      </c>
      <c r="AC55" s="241" t="s">
        <v>348</v>
      </c>
      <c r="AD55" s="241">
        <v>52</v>
      </c>
      <c r="AE55" s="241">
        <v>38</v>
      </c>
      <c r="AF55" s="250" t="s">
        <v>353</v>
      </c>
      <c r="AG55" s="250" t="s">
        <v>348</v>
      </c>
      <c r="AH55" s="250" t="s">
        <v>348</v>
      </c>
      <c r="AI55" s="241" t="s">
        <v>348</v>
      </c>
      <c r="AJ55" s="240">
        <v>70</v>
      </c>
      <c r="AK55" s="240">
        <v>69</v>
      </c>
    </row>
    <row r="57" spans="1:49">
      <c r="A57" s="96" t="s">
        <v>220</v>
      </c>
    </row>
    <row r="58" spans="1:49">
      <c r="A58" s="96" t="s">
        <v>334</v>
      </c>
    </row>
    <row r="59" spans="1:49">
      <c r="A59" s="96" t="s">
        <v>359</v>
      </c>
    </row>
    <row r="62" spans="1:49" ht="25.5">
      <c r="A62" s="38" t="s">
        <v>360</v>
      </c>
    </row>
    <row r="64" spans="1:49" s="15" customFormat="1">
      <c r="A64" s="66" t="s">
        <v>824</v>
      </c>
      <c r="B64" s="214" t="s">
        <v>293</v>
      </c>
      <c r="C64" s="215"/>
      <c r="D64" s="215"/>
      <c r="E64" s="215"/>
      <c r="F64" s="215"/>
      <c r="G64" s="215"/>
      <c r="H64" s="215"/>
      <c r="I64" s="215"/>
      <c r="J64" s="215"/>
      <c r="K64" s="215"/>
      <c r="L64" s="215"/>
      <c r="M64" s="215"/>
      <c r="N64" s="215"/>
      <c r="O64" s="215"/>
      <c r="P64" s="215"/>
      <c r="Q64" s="215"/>
      <c r="R64" s="215"/>
      <c r="S64" s="215"/>
      <c r="T64" s="215"/>
      <c r="U64" s="215"/>
      <c r="V64" s="215"/>
      <c r="W64" s="215"/>
      <c r="X64" s="215"/>
      <c r="Y64" s="216"/>
      <c r="Z64" s="217" t="s">
        <v>294</v>
      </c>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row>
    <row r="65" spans="1:49" s="15" customFormat="1" ht="15.75" customHeight="1">
      <c r="A65" s="219" t="s">
        <v>825</v>
      </c>
      <c r="B65" s="220" t="s">
        <v>301</v>
      </c>
      <c r="C65" s="221"/>
      <c r="D65" s="221"/>
      <c r="E65" s="221"/>
      <c r="F65" s="221"/>
      <c r="G65" s="222"/>
      <c r="H65" s="220" t="s">
        <v>361</v>
      </c>
      <c r="I65" s="221"/>
      <c r="J65" s="221"/>
      <c r="K65" s="221"/>
      <c r="L65" s="221"/>
      <c r="M65" s="222"/>
      <c r="N65" s="220" t="s">
        <v>362</v>
      </c>
      <c r="O65" s="221"/>
      <c r="P65" s="221"/>
      <c r="Q65" s="221"/>
      <c r="R65" s="221"/>
      <c r="S65" s="222"/>
      <c r="T65" s="220" t="s">
        <v>303</v>
      </c>
      <c r="U65" s="221"/>
      <c r="V65" s="221"/>
      <c r="W65" s="221"/>
      <c r="X65" s="221"/>
      <c r="Y65" s="222"/>
      <c r="Z65" s="220" t="s">
        <v>301</v>
      </c>
      <c r="AA65" s="221"/>
      <c r="AB65" s="221"/>
      <c r="AC65" s="221"/>
      <c r="AD65" s="221"/>
      <c r="AE65" s="222"/>
      <c r="AF65" s="220" t="s">
        <v>361</v>
      </c>
      <c r="AG65" s="221"/>
      <c r="AH65" s="221"/>
      <c r="AI65" s="221"/>
      <c r="AJ65" s="221"/>
      <c r="AK65" s="222"/>
      <c r="AL65" s="220" t="s">
        <v>362</v>
      </c>
      <c r="AM65" s="221"/>
      <c r="AN65" s="221"/>
      <c r="AO65" s="221"/>
      <c r="AP65" s="221"/>
      <c r="AQ65" s="222"/>
      <c r="AR65" s="220" t="s">
        <v>303</v>
      </c>
      <c r="AS65" s="221"/>
      <c r="AT65" s="221"/>
      <c r="AU65" s="221"/>
      <c r="AV65" s="221"/>
      <c r="AW65" s="222"/>
    </row>
    <row r="66" spans="1:49" s="15" customFormat="1" ht="44.5">
      <c r="A66" s="66" t="s">
        <v>827</v>
      </c>
      <c r="B66" s="150" t="s">
        <v>308</v>
      </c>
      <c r="C66" s="150" t="s">
        <v>309</v>
      </c>
      <c r="D66" s="150" t="s">
        <v>310</v>
      </c>
      <c r="E66" s="150" t="s">
        <v>311</v>
      </c>
      <c r="F66" s="150" t="s">
        <v>312</v>
      </c>
      <c r="G66" s="150" t="s">
        <v>313</v>
      </c>
      <c r="H66" s="150" t="s">
        <v>308</v>
      </c>
      <c r="I66" s="150" t="s">
        <v>309</v>
      </c>
      <c r="J66" s="150" t="s">
        <v>310</v>
      </c>
      <c r="K66" s="150" t="s">
        <v>311</v>
      </c>
      <c r="L66" s="150" t="s">
        <v>312</v>
      </c>
      <c r="M66" s="150" t="s">
        <v>313</v>
      </c>
      <c r="N66" s="150" t="s">
        <v>308</v>
      </c>
      <c r="O66" s="150" t="s">
        <v>309</v>
      </c>
      <c r="P66" s="150" t="s">
        <v>310</v>
      </c>
      <c r="Q66" s="150" t="s">
        <v>311</v>
      </c>
      <c r="R66" s="150" t="s">
        <v>312</v>
      </c>
      <c r="S66" s="150" t="s">
        <v>313</v>
      </c>
      <c r="T66" s="150" t="s">
        <v>308</v>
      </c>
      <c r="U66" s="150" t="s">
        <v>309</v>
      </c>
      <c r="V66" s="150" t="s">
        <v>310</v>
      </c>
      <c r="W66" s="150" t="s">
        <v>311</v>
      </c>
      <c r="X66" s="150" t="s">
        <v>312</v>
      </c>
      <c r="Y66" s="150" t="s">
        <v>313</v>
      </c>
      <c r="Z66" s="150" t="s">
        <v>308</v>
      </c>
      <c r="AA66" s="150" t="s">
        <v>309</v>
      </c>
      <c r="AB66" s="150" t="s">
        <v>310</v>
      </c>
      <c r="AC66" s="150" t="s">
        <v>311</v>
      </c>
      <c r="AD66" s="150" t="s">
        <v>312</v>
      </c>
      <c r="AE66" s="150" t="s">
        <v>313</v>
      </c>
      <c r="AF66" s="150" t="s">
        <v>308</v>
      </c>
      <c r="AG66" s="150" t="s">
        <v>309</v>
      </c>
      <c r="AH66" s="150" t="s">
        <v>310</v>
      </c>
      <c r="AI66" s="150" t="s">
        <v>311</v>
      </c>
      <c r="AJ66" s="150" t="s">
        <v>312</v>
      </c>
      <c r="AK66" s="150" t="s">
        <v>313</v>
      </c>
      <c r="AL66" s="150" t="s">
        <v>308</v>
      </c>
      <c r="AM66" s="150" t="s">
        <v>309</v>
      </c>
      <c r="AN66" s="150" t="s">
        <v>310</v>
      </c>
      <c r="AO66" s="150" t="s">
        <v>311</v>
      </c>
      <c r="AP66" s="150" t="s">
        <v>312</v>
      </c>
      <c r="AQ66" s="150" t="s">
        <v>313</v>
      </c>
      <c r="AR66" s="150" t="s">
        <v>308</v>
      </c>
      <c r="AS66" s="150" t="s">
        <v>309</v>
      </c>
      <c r="AT66" s="150" t="s">
        <v>310</v>
      </c>
      <c r="AU66" s="150" t="s">
        <v>311</v>
      </c>
      <c r="AV66" s="150" t="s">
        <v>312</v>
      </c>
      <c r="AW66" s="150" t="s">
        <v>313</v>
      </c>
    </row>
    <row r="67" spans="1:49">
      <c r="A67" s="208" t="s">
        <v>363</v>
      </c>
      <c r="B67" s="209">
        <v>3053</v>
      </c>
      <c r="C67" s="209">
        <v>2842</v>
      </c>
      <c r="D67" s="209">
        <v>2735</v>
      </c>
      <c r="E67" s="209">
        <v>2357</v>
      </c>
      <c r="F67" s="209">
        <v>2163</v>
      </c>
      <c r="G67" s="209">
        <v>2104</v>
      </c>
      <c r="H67" s="209">
        <v>198</v>
      </c>
      <c r="I67" s="209">
        <v>239</v>
      </c>
      <c r="J67" s="209">
        <v>247</v>
      </c>
      <c r="K67" s="209">
        <v>246</v>
      </c>
      <c r="L67" s="209">
        <v>230</v>
      </c>
      <c r="M67" s="209">
        <v>152</v>
      </c>
      <c r="N67" s="209">
        <v>84</v>
      </c>
      <c r="O67" s="209">
        <v>70</v>
      </c>
      <c r="P67" s="209">
        <v>70</v>
      </c>
      <c r="Q67" s="209">
        <v>56</v>
      </c>
      <c r="R67" s="209">
        <v>50</v>
      </c>
      <c r="S67" s="209">
        <v>57</v>
      </c>
      <c r="T67" s="209">
        <v>289</v>
      </c>
      <c r="U67" s="209">
        <v>193</v>
      </c>
      <c r="V67" s="209">
        <v>184</v>
      </c>
      <c r="W67" s="209">
        <v>145</v>
      </c>
      <c r="X67" s="209">
        <v>133</v>
      </c>
      <c r="Y67" s="209">
        <v>126</v>
      </c>
      <c r="Z67" s="209">
        <v>36450</v>
      </c>
      <c r="AA67" s="209">
        <v>37661</v>
      </c>
      <c r="AB67" s="209">
        <v>39549</v>
      </c>
      <c r="AC67" s="209">
        <v>39120</v>
      </c>
      <c r="AD67" s="209">
        <v>40118</v>
      </c>
      <c r="AE67" s="209">
        <v>44181</v>
      </c>
      <c r="AF67" s="209">
        <v>136</v>
      </c>
      <c r="AG67" s="209">
        <v>182</v>
      </c>
      <c r="AH67" s="209">
        <v>343</v>
      </c>
      <c r="AI67" s="209">
        <v>372</v>
      </c>
      <c r="AJ67" s="209">
        <v>414</v>
      </c>
      <c r="AK67" s="209">
        <v>387</v>
      </c>
      <c r="AL67" s="209">
        <v>223</v>
      </c>
      <c r="AM67" s="209">
        <v>279</v>
      </c>
      <c r="AN67" s="209">
        <v>411</v>
      </c>
      <c r="AO67" s="209">
        <v>425</v>
      </c>
      <c r="AP67" s="209">
        <v>455</v>
      </c>
      <c r="AQ67" s="209">
        <v>477</v>
      </c>
      <c r="AR67" s="209">
        <v>942</v>
      </c>
      <c r="AS67" s="209">
        <v>1004</v>
      </c>
      <c r="AT67" s="209">
        <v>1181</v>
      </c>
      <c r="AU67" s="209">
        <v>1193</v>
      </c>
      <c r="AV67" s="209">
        <v>1356</v>
      </c>
      <c r="AW67" s="209">
        <v>1442</v>
      </c>
    </row>
    <row r="68" spans="1:49">
      <c r="A68" s="251" t="s">
        <v>364</v>
      </c>
      <c r="B68" s="252">
        <v>3403</v>
      </c>
      <c r="C68" s="252">
        <v>2914</v>
      </c>
      <c r="D68" s="252">
        <v>2652</v>
      </c>
      <c r="E68" s="252">
        <v>2282</v>
      </c>
      <c r="F68" s="252">
        <v>2043</v>
      </c>
      <c r="G68" s="252">
        <v>1923</v>
      </c>
      <c r="H68" s="252">
        <v>181</v>
      </c>
      <c r="I68" s="252">
        <v>195</v>
      </c>
      <c r="J68" s="252">
        <v>208</v>
      </c>
      <c r="K68" s="252">
        <v>191</v>
      </c>
      <c r="L68" s="243">
        <v>177</v>
      </c>
      <c r="M68" s="243">
        <v>109</v>
      </c>
      <c r="N68" s="252">
        <v>53</v>
      </c>
      <c r="O68" s="252">
        <v>59</v>
      </c>
      <c r="P68" s="252">
        <v>37</v>
      </c>
      <c r="Q68" s="252">
        <v>32</v>
      </c>
      <c r="R68" s="252">
        <v>40</v>
      </c>
      <c r="S68" s="252">
        <v>31</v>
      </c>
      <c r="T68" s="252">
        <v>330</v>
      </c>
      <c r="U68" s="252">
        <v>242</v>
      </c>
      <c r="V68" s="252">
        <v>193</v>
      </c>
      <c r="W68" s="252">
        <v>166</v>
      </c>
      <c r="X68" s="252">
        <v>151</v>
      </c>
      <c r="Y68" s="252">
        <v>140</v>
      </c>
      <c r="Z68" s="252">
        <v>43770</v>
      </c>
      <c r="AA68" s="252">
        <v>44974</v>
      </c>
      <c r="AB68" s="252">
        <v>47374</v>
      </c>
      <c r="AC68" s="252">
        <v>47588</v>
      </c>
      <c r="AD68" s="252">
        <v>47558</v>
      </c>
      <c r="AE68" s="252">
        <v>49594</v>
      </c>
      <c r="AF68" s="252">
        <v>155</v>
      </c>
      <c r="AG68" s="252">
        <v>189</v>
      </c>
      <c r="AH68" s="252">
        <v>329</v>
      </c>
      <c r="AI68" s="252">
        <v>423</v>
      </c>
      <c r="AJ68" s="252">
        <v>391</v>
      </c>
      <c r="AK68" s="252">
        <v>337</v>
      </c>
      <c r="AL68" s="252">
        <v>212</v>
      </c>
      <c r="AM68" s="252">
        <v>239</v>
      </c>
      <c r="AN68" s="252">
        <v>282</v>
      </c>
      <c r="AO68" s="252">
        <v>251</v>
      </c>
      <c r="AP68" s="252">
        <v>290</v>
      </c>
      <c r="AQ68" s="252">
        <v>308</v>
      </c>
      <c r="AR68" s="252">
        <v>1246</v>
      </c>
      <c r="AS68" s="252">
        <v>1314</v>
      </c>
      <c r="AT68" s="252">
        <v>1463</v>
      </c>
      <c r="AU68" s="252">
        <v>1526</v>
      </c>
      <c r="AV68" s="252">
        <v>1749</v>
      </c>
      <c r="AW68" s="252">
        <v>1703</v>
      </c>
    </row>
    <row r="69" spans="1:49">
      <c r="A69" s="208" t="s">
        <v>365</v>
      </c>
      <c r="B69" s="209">
        <v>3167</v>
      </c>
      <c r="C69" s="209">
        <v>2882</v>
      </c>
      <c r="D69" s="209">
        <v>2361</v>
      </c>
      <c r="E69" s="209">
        <v>2050</v>
      </c>
      <c r="F69" s="209">
        <v>1888</v>
      </c>
      <c r="G69" s="209">
        <v>1703</v>
      </c>
      <c r="H69" s="209">
        <v>166</v>
      </c>
      <c r="I69" s="209">
        <v>168</v>
      </c>
      <c r="J69" s="209">
        <v>197</v>
      </c>
      <c r="K69" s="209">
        <v>171</v>
      </c>
      <c r="L69" s="209">
        <v>144</v>
      </c>
      <c r="M69" s="209">
        <v>94</v>
      </c>
      <c r="N69" s="209">
        <v>44</v>
      </c>
      <c r="O69" s="209">
        <v>26</v>
      </c>
      <c r="P69" s="209">
        <v>15</v>
      </c>
      <c r="Q69" s="209">
        <v>18</v>
      </c>
      <c r="R69" s="209">
        <v>24</v>
      </c>
      <c r="S69" s="209">
        <v>17</v>
      </c>
      <c r="T69" s="209">
        <v>419</v>
      </c>
      <c r="U69" s="209">
        <v>282</v>
      </c>
      <c r="V69" s="209">
        <v>207</v>
      </c>
      <c r="W69" s="209">
        <v>204</v>
      </c>
      <c r="X69" s="209">
        <v>180</v>
      </c>
      <c r="Y69" s="209">
        <v>157</v>
      </c>
      <c r="Z69" s="209">
        <v>43054</v>
      </c>
      <c r="AA69" s="209">
        <v>44925</v>
      </c>
      <c r="AB69" s="209">
        <v>45432</v>
      </c>
      <c r="AC69" s="209">
        <v>47812</v>
      </c>
      <c r="AD69" s="209">
        <v>46432</v>
      </c>
      <c r="AE69" s="209">
        <v>45972</v>
      </c>
      <c r="AF69" s="209">
        <v>129</v>
      </c>
      <c r="AG69" s="209">
        <v>170</v>
      </c>
      <c r="AH69" s="209">
        <v>315</v>
      </c>
      <c r="AI69" s="209">
        <v>340</v>
      </c>
      <c r="AJ69" s="209">
        <v>356</v>
      </c>
      <c r="AK69" s="209">
        <v>307</v>
      </c>
      <c r="AL69" s="209">
        <v>123</v>
      </c>
      <c r="AM69" s="209">
        <v>164</v>
      </c>
      <c r="AN69" s="209">
        <v>136</v>
      </c>
      <c r="AO69" s="209">
        <v>161</v>
      </c>
      <c r="AP69" s="209">
        <v>155</v>
      </c>
      <c r="AQ69" s="209">
        <v>156</v>
      </c>
      <c r="AR69" s="209">
        <v>1501</v>
      </c>
      <c r="AS69" s="209">
        <v>1560</v>
      </c>
      <c r="AT69" s="209">
        <v>1716</v>
      </c>
      <c r="AU69" s="209">
        <v>1728</v>
      </c>
      <c r="AV69" s="209">
        <v>1795</v>
      </c>
      <c r="AW69" s="209">
        <v>1713</v>
      </c>
    </row>
    <row r="70" spans="1:49">
      <c r="A70" s="251" t="s">
        <v>366</v>
      </c>
      <c r="B70" s="252">
        <v>2545</v>
      </c>
      <c r="C70" s="252">
        <v>2212</v>
      </c>
      <c r="D70" s="252">
        <v>1755</v>
      </c>
      <c r="E70" s="252">
        <v>1602</v>
      </c>
      <c r="F70" s="252">
        <v>1360</v>
      </c>
      <c r="G70" s="252">
        <v>1239</v>
      </c>
      <c r="H70" s="252">
        <v>120</v>
      </c>
      <c r="I70" s="252">
        <v>127</v>
      </c>
      <c r="J70" s="252">
        <v>157</v>
      </c>
      <c r="K70" s="252">
        <v>129</v>
      </c>
      <c r="L70" s="243">
        <v>124</v>
      </c>
      <c r="M70" s="243">
        <v>77</v>
      </c>
      <c r="N70" s="252">
        <v>18</v>
      </c>
      <c r="O70" s="252">
        <v>15</v>
      </c>
      <c r="P70" s="252" t="s">
        <v>348</v>
      </c>
      <c r="Q70" s="252">
        <v>17</v>
      </c>
      <c r="R70" s="252">
        <v>18</v>
      </c>
      <c r="S70" s="252">
        <v>10</v>
      </c>
      <c r="T70" s="252">
        <v>372</v>
      </c>
      <c r="U70" s="252">
        <v>256</v>
      </c>
      <c r="V70" s="252">
        <v>191</v>
      </c>
      <c r="W70" s="252">
        <v>139</v>
      </c>
      <c r="X70" s="252">
        <v>115</v>
      </c>
      <c r="Y70" s="252">
        <v>110</v>
      </c>
      <c r="Z70" s="252">
        <v>34082</v>
      </c>
      <c r="AA70" s="252">
        <v>36269</v>
      </c>
      <c r="AB70" s="252">
        <v>35092</v>
      </c>
      <c r="AC70" s="252">
        <v>38028</v>
      </c>
      <c r="AD70" s="252">
        <v>36409</v>
      </c>
      <c r="AE70" s="252">
        <v>34944</v>
      </c>
      <c r="AF70" s="252">
        <v>115</v>
      </c>
      <c r="AG70" s="252">
        <v>167</v>
      </c>
      <c r="AH70" s="252">
        <v>248</v>
      </c>
      <c r="AI70" s="252">
        <v>284</v>
      </c>
      <c r="AJ70" s="252">
        <v>254</v>
      </c>
      <c r="AK70" s="252">
        <v>227</v>
      </c>
      <c r="AL70" s="252">
        <v>91</v>
      </c>
      <c r="AM70" s="252">
        <v>97</v>
      </c>
      <c r="AN70" s="252">
        <v>78</v>
      </c>
      <c r="AO70" s="252">
        <v>88</v>
      </c>
      <c r="AP70" s="252">
        <v>93</v>
      </c>
      <c r="AQ70" s="252">
        <v>76</v>
      </c>
      <c r="AR70" s="252">
        <v>1552</v>
      </c>
      <c r="AS70" s="252">
        <v>1549</v>
      </c>
      <c r="AT70" s="252">
        <v>1625</v>
      </c>
      <c r="AU70" s="252">
        <v>1626</v>
      </c>
      <c r="AV70" s="252">
        <v>1645</v>
      </c>
      <c r="AW70" s="252">
        <v>1487</v>
      </c>
    </row>
    <row r="71" spans="1:49">
      <c r="A71" s="208" t="s">
        <v>367</v>
      </c>
      <c r="B71" s="209">
        <v>1810</v>
      </c>
      <c r="C71" s="209">
        <v>1727</v>
      </c>
      <c r="D71" s="209">
        <v>1257</v>
      </c>
      <c r="E71" s="209">
        <v>1114</v>
      </c>
      <c r="F71" s="209">
        <v>931</v>
      </c>
      <c r="G71" s="209">
        <v>862</v>
      </c>
      <c r="H71" s="209">
        <v>100</v>
      </c>
      <c r="I71" s="209">
        <v>98</v>
      </c>
      <c r="J71" s="209">
        <v>86</v>
      </c>
      <c r="K71" s="209">
        <v>93</v>
      </c>
      <c r="L71" s="209">
        <v>63</v>
      </c>
      <c r="M71" s="209">
        <v>58</v>
      </c>
      <c r="N71" s="209">
        <v>15</v>
      </c>
      <c r="O71" s="209">
        <v>16</v>
      </c>
      <c r="P71" s="209" t="s">
        <v>348</v>
      </c>
      <c r="Q71" s="209" t="s">
        <v>348</v>
      </c>
      <c r="R71" s="209" t="s">
        <v>348</v>
      </c>
      <c r="S71" s="209" t="s">
        <v>348</v>
      </c>
      <c r="T71" s="209">
        <v>407</v>
      </c>
      <c r="U71" s="209">
        <v>259</v>
      </c>
      <c r="V71" s="209">
        <v>169</v>
      </c>
      <c r="W71" s="209">
        <v>140</v>
      </c>
      <c r="X71" s="209">
        <v>111</v>
      </c>
      <c r="Y71" s="209">
        <v>82</v>
      </c>
      <c r="Z71" s="209">
        <v>25149</v>
      </c>
      <c r="AA71" s="209">
        <v>27645</v>
      </c>
      <c r="AB71" s="209">
        <v>24968</v>
      </c>
      <c r="AC71" s="209">
        <v>27718</v>
      </c>
      <c r="AD71" s="209">
        <v>25906</v>
      </c>
      <c r="AE71" s="209">
        <v>24481</v>
      </c>
      <c r="AF71" s="209">
        <v>117</v>
      </c>
      <c r="AG71" s="209">
        <v>135</v>
      </c>
      <c r="AH71" s="209">
        <v>172</v>
      </c>
      <c r="AI71" s="209">
        <v>194</v>
      </c>
      <c r="AJ71" s="209">
        <v>206</v>
      </c>
      <c r="AK71" s="209">
        <v>202</v>
      </c>
      <c r="AL71" s="209">
        <v>57</v>
      </c>
      <c r="AM71" s="209">
        <v>69</v>
      </c>
      <c r="AN71" s="209">
        <v>52</v>
      </c>
      <c r="AO71" s="209">
        <v>52</v>
      </c>
      <c r="AP71" s="209">
        <v>51</v>
      </c>
      <c r="AQ71" s="209">
        <v>68</v>
      </c>
      <c r="AR71" s="209">
        <v>1567</v>
      </c>
      <c r="AS71" s="209">
        <v>1639</v>
      </c>
      <c r="AT71" s="209">
        <v>1508</v>
      </c>
      <c r="AU71" s="209">
        <v>1634</v>
      </c>
      <c r="AV71" s="209">
        <v>1545</v>
      </c>
      <c r="AW71" s="209">
        <v>1361</v>
      </c>
    </row>
    <row r="72" spans="1:49">
      <c r="A72" s="251" t="s">
        <v>368</v>
      </c>
      <c r="B72" s="252">
        <v>1267</v>
      </c>
      <c r="C72" s="252">
        <v>1237</v>
      </c>
      <c r="D72" s="252">
        <v>851</v>
      </c>
      <c r="E72" s="252">
        <v>781</v>
      </c>
      <c r="F72" s="252">
        <v>669</v>
      </c>
      <c r="G72" s="252">
        <v>549</v>
      </c>
      <c r="H72" s="252">
        <v>72</v>
      </c>
      <c r="I72" s="252">
        <v>68</v>
      </c>
      <c r="J72" s="252">
        <v>53</v>
      </c>
      <c r="K72" s="252">
        <v>67</v>
      </c>
      <c r="L72" s="243">
        <v>52</v>
      </c>
      <c r="M72" s="243">
        <v>46</v>
      </c>
      <c r="N72" s="252">
        <v>11</v>
      </c>
      <c r="O72" s="252" t="s">
        <v>348</v>
      </c>
      <c r="P72" s="252" t="s">
        <v>348</v>
      </c>
      <c r="Q72" s="252" t="s">
        <v>348</v>
      </c>
      <c r="R72" s="252" t="s">
        <v>348</v>
      </c>
      <c r="S72" s="252" t="s">
        <v>348</v>
      </c>
      <c r="T72" s="252">
        <v>370</v>
      </c>
      <c r="U72" s="252">
        <v>232</v>
      </c>
      <c r="V72" s="252">
        <v>155</v>
      </c>
      <c r="W72" s="252">
        <v>125</v>
      </c>
      <c r="X72" s="252">
        <v>115</v>
      </c>
      <c r="Y72" s="252">
        <v>92</v>
      </c>
      <c r="Z72" s="252">
        <v>17364</v>
      </c>
      <c r="AA72" s="252">
        <v>19663</v>
      </c>
      <c r="AB72" s="252">
        <v>17069</v>
      </c>
      <c r="AC72" s="252">
        <v>19380</v>
      </c>
      <c r="AD72" s="252">
        <v>18087</v>
      </c>
      <c r="AE72" s="252">
        <v>16903</v>
      </c>
      <c r="AF72" s="252">
        <v>93</v>
      </c>
      <c r="AG72" s="252">
        <v>129</v>
      </c>
      <c r="AH72" s="252">
        <v>166</v>
      </c>
      <c r="AI72" s="252">
        <v>173</v>
      </c>
      <c r="AJ72" s="252">
        <v>139</v>
      </c>
      <c r="AK72" s="252">
        <v>134</v>
      </c>
      <c r="AL72" s="252">
        <v>53</v>
      </c>
      <c r="AM72" s="252">
        <v>46</v>
      </c>
      <c r="AN72" s="252">
        <v>30</v>
      </c>
      <c r="AO72" s="252">
        <v>43</v>
      </c>
      <c r="AP72" s="252">
        <v>37</v>
      </c>
      <c r="AQ72" s="252">
        <v>42</v>
      </c>
      <c r="AR72" s="252">
        <v>1647</v>
      </c>
      <c r="AS72" s="252">
        <v>1719</v>
      </c>
      <c r="AT72" s="252">
        <v>1453</v>
      </c>
      <c r="AU72" s="252">
        <v>1462</v>
      </c>
      <c r="AV72" s="252">
        <v>1402</v>
      </c>
      <c r="AW72" s="252">
        <v>1259</v>
      </c>
    </row>
    <row r="73" spans="1:49">
      <c r="A73" s="208" t="s">
        <v>369</v>
      </c>
      <c r="B73" s="209">
        <v>888</v>
      </c>
      <c r="C73" s="209">
        <v>896</v>
      </c>
      <c r="D73" s="209">
        <v>569</v>
      </c>
      <c r="E73" s="209">
        <v>499</v>
      </c>
      <c r="F73" s="209">
        <v>486</v>
      </c>
      <c r="G73" s="209">
        <v>375</v>
      </c>
      <c r="H73" s="209">
        <v>63</v>
      </c>
      <c r="I73" s="209">
        <v>46</v>
      </c>
      <c r="J73" s="209">
        <v>57</v>
      </c>
      <c r="K73" s="209">
        <v>45</v>
      </c>
      <c r="L73" s="209">
        <v>30</v>
      </c>
      <c r="M73" s="209">
        <v>33</v>
      </c>
      <c r="N73" s="209">
        <v>12</v>
      </c>
      <c r="O73" s="209" t="s">
        <v>348</v>
      </c>
      <c r="P73" s="209">
        <v>0</v>
      </c>
      <c r="Q73" s="209" t="s">
        <v>350</v>
      </c>
      <c r="R73" s="209" t="s">
        <v>348</v>
      </c>
      <c r="S73" s="209" t="s">
        <v>348</v>
      </c>
      <c r="T73" s="209">
        <v>344</v>
      </c>
      <c r="U73" s="209">
        <v>231</v>
      </c>
      <c r="V73" s="209">
        <v>137</v>
      </c>
      <c r="W73" s="209">
        <v>110</v>
      </c>
      <c r="X73" s="209">
        <v>85</v>
      </c>
      <c r="Y73" s="209">
        <v>72</v>
      </c>
      <c r="Z73" s="209">
        <v>12156</v>
      </c>
      <c r="AA73" s="209">
        <v>14080</v>
      </c>
      <c r="AB73" s="209">
        <v>11372</v>
      </c>
      <c r="AC73" s="209">
        <v>13233</v>
      </c>
      <c r="AD73" s="209">
        <v>12396</v>
      </c>
      <c r="AE73" s="209">
        <v>11487</v>
      </c>
      <c r="AF73" s="209">
        <v>76</v>
      </c>
      <c r="AG73" s="209">
        <v>115</v>
      </c>
      <c r="AH73" s="209">
        <v>122</v>
      </c>
      <c r="AI73" s="209">
        <v>134</v>
      </c>
      <c r="AJ73" s="209">
        <v>158</v>
      </c>
      <c r="AK73" s="209">
        <v>110</v>
      </c>
      <c r="AL73" s="209">
        <v>32</v>
      </c>
      <c r="AM73" s="209">
        <v>32</v>
      </c>
      <c r="AN73" s="209">
        <v>20</v>
      </c>
      <c r="AO73" s="209">
        <v>33</v>
      </c>
      <c r="AP73" s="209">
        <v>23</v>
      </c>
      <c r="AQ73" s="209">
        <v>27</v>
      </c>
      <c r="AR73" s="209">
        <v>1646</v>
      </c>
      <c r="AS73" s="209">
        <v>1829</v>
      </c>
      <c r="AT73" s="209">
        <v>1317</v>
      </c>
      <c r="AU73" s="209">
        <v>1394</v>
      </c>
      <c r="AV73" s="209">
        <v>1278</v>
      </c>
      <c r="AW73" s="209">
        <v>1198</v>
      </c>
    </row>
    <row r="74" spans="1:49">
      <c r="A74" s="251" t="s">
        <v>370</v>
      </c>
      <c r="B74" s="252">
        <v>687</v>
      </c>
      <c r="C74" s="252">
        <v>590</v>
      </c>
      <c r="D74" s="252">
        <v>347</v>
      </c>
      <c r="E74" s="252">
        <v>345</v>
      </c>
      <c r="F74" s="252">
        <v>319</v>
      </c>
      <c r="G74" s="252">
        <v>241</v>
      </c>
      <c r="H74" s="252">
        <v>32</v>
      </c>
      <c r="I74" s="252">
        <v>44</v>
      </c>
      <c r="J74" s="252">
        <v>42</v>
      </c>
      <c r="K74" s="252">
        <v>33</v>
      </c>
      <c r="L74" s="243">
        <v>21</v>
      </c>
      <c r="M74" s="243">
        <v>22</v>
      </c>
      <c r="N74" s="252" t="s">
        <v>348</v>
      </c>
      <c r="O74" s="252" t="s">
        <v>348</v>
      </c>
      <c r="P74" s="252" t="s">
        <v>348</v>
      </c>
      <c r="Q74" s="252" t="s">
        <v>348</v>
      </c>
      <c r="R74" s="252" t="s">
        <v>348</v>
      </c>
      <c r="S74" s="252" t="s">
        <v>348</v>
      </c>
      <c r="T74" s="252">
        <v>337</v>
      </c>
      <c r="U74" s="252">
        <v>223</v>
      </c>
      <c r="V74" s="252">
        <v>112</v>
      </c>
      <c r="W74" s="252">
        <v>114</v>
      </c>
      <c r="X74" s="252">
        <v>82</v>
      </c>
      <c r="Y74" s="252">
        <v>66</v>
      </c>
      <c r="Z74" s="252">
        <v>8297</v>
      </c>
      <c r="AA74" s="252">
        <v>10220</v>
      </c>
      <c r="AB74" s="252">
        <v>7759</v>
      </c>
      <c r="AC74" s="252">
        <v>9146</v>
      </c>
      <c r="AD74" s="252">
        <v>8439</v>
      </c>
      <c r="AE74" s="252">
        <v>8027</v>
      </c>
      <c r="AF74" s="252">
        <v>65</v>
      </c>
      <c r="AG74" s="252">
        <v>91</v>
      </c>
      <c r="AH74" s="252">
        <v>112</v>
      </c>
      <c r="AI74" s="252">
        <v>122</v>
      </c>
      <c r="AJ74" s="252">
        <v>121</v>
      </c>
      <c r="AK74" s="252">
        <v>110</v>
      </c>
      <c r="AL74" s="252">
        <v>21</v>
      </c>
      <c r="AM74" s="252">
        <v>26</v>
      </c>
      <c r="AN74" s="252">
        <v>12</v>
      </c>
      <c r="AO74" s="252">
        <v>15</v>
      </c>
      <c r="AP74" s="252" t="s">
        <v>348</v>
      </c>
      <c r="AQ74" s="252">
        <v>17</v>
      </c>
      <c r="AR74" s="252">
        <v>1562</v>
      </c>
      <c r="AS74" s="252">
        <v>1751</v>
      </c>
      <c r="AT74" s="252">
        <v>1216</v>
      </c>
      <c r="AU74" s="252">
        <v>1260</v>
      </c>
      <c r="AV74" s="252">
        <v>1103</v>
      </c>
      <c r="AW74" s="252">
        <v>1030</v>
      </c>
    </row>
    <row r="75" spans="1:49">
      <c r="A75" s="208" t="s">
        <v>371</v>
      </c>
      <c r="B75" s="209">
        <v>475</v>
      </c>
      <c r="C75" s="209">
        <v>432</v>
      </c>
      <c r="D75" s="209">
        <v>261</v>
      </c>
      <c r="E75" s="209">
        <v>232</v>
      </c>
      <c r="F75" s="209">
        <v>193</v>
      </c>
      <c r="G75" s="209">
        <v>139</v>
      </c>
      <c r="H75" s="209">
        <v>30</v>
      </c>
      <c r="I75" s="209">
        <v>30</v>
      </c>
      <c r="J75" s="209">
        <v>43</v>
      </c>
      <c r="K75" s="209">
        <v>33</v>
      </c>
      <c r="L75" s="209">
        <v>17</v>
      </c>
      <c r="M75" s="209">
        <v>11</v>
      </c>
      <c r="N75" s="209" t="s">
        <v>348</v>
      </c>
      <c r="O75" s="209" t="s">
        <v>348</v>
      </c>
      <c r="P75" s="209" t="s">
        <v>348</v>
      </c>
      <c r="Q75" s="209" t="s">
        <v>348</v>
      </c>
      <c r="R75" s="209" t="s">
        <v>350</v>
      </c>
      <c r="S75" s="209"/>
      <c r="T75" s="209">
        <v>277</v>
      </c>
      <c r="U75" s="209">
        <v>187</v>
      </c>
      <c r="V75" s="209">
        <v>96</v>
      </c>
      <c r="W75" s="209">
        <v>82</v>
      </c>
      <c r="X75" s="209">
        <v>60</v>
      </c>
      <c r="Y75" s="209">
        <v>57</v>
      </c>
      <c r="Z75" s="209">
        <v>5683</v>
      </c>
      <c r="AA75" s="209">
        <v>7024</v>
      </c>
      <c r="AB75" s="209">
        <v>5273</v>
      </c>
      <c r="AC75" s="209">
        <v>6251</v>
      </c>
      <c r="AD75" s="209">
        <v>5840</v>
      </c>
      <c r="AE75" s="209">
        <v>5541</v>
      </c>
      <c r="AF75" s="209">
        <v>39</v>
      </c>
      <c r="AG75" s="209">
        <v>52</v>
      </c>
      <c r="AH75" s="209">
        <v>109</v>
      </c>
      <c r="AI75" s="209">
        <v>113</v>
      </c>
      <c r="AJ75" s="209">
        <v>96</v>
      </c>
      <c r="AK75" s="209">
        <v>86</v>
      </c>
      <c r="AL75" s="209">
        <v>11</v>
      </c>
      <c r="AM75" s="209">
        <v>12</v>
      </c>
      <c r="AN75" s="209" t="s">
        <v>348</v>
      </c>
      <c r="AO75" s="209">
        <v>11</v>
      </c>
      <c r="AP75" s="209">
        <v>12</v>
      </c>
      <c r="AQ75" s="209">
        <v>12</v>
      </c>
      <c r="AR75" s="209">
        <v>1256</v>
      </c>
      <c r="AS75" s="209">
        <v>1463</v>
      </c>
      <c r="AT75" s="209">
        <v>1050</v>
      </c>
      <c r="AU75" s="209">
        <v>1194</v>
      </c>
      <c r="AV75" s="209">
        <v>979</v>
      </c>
      <c r="AW75" s="209">
        <v>953</v>
      </c>
    </row>
    <row r="76" spans="1:49">
      <c r="A76" s="251" t="s">
        <v>372</v>
      </c>
      <c r="B76" s="252">
        <v>277</v>
      </c>
      <c r="C76" s="252">
        <v>370</v>
      </c>
      <c r="D76" s="252">
        <v>202</v>
      </c>
      <c r="E76" s="252">
        <v>178</v>
      </c>
      <c r="F76" s="252">
        <v>138</v>
      </c>
      <c r="G76" s="252">
        <v>115</v>
      </c>
      <c r="H76" s="252">
        <v>22</v>
      </c>
      <c r="I76" s="252">
        <v>32</v>
      </c>
      <c r="J76" s="252">
        <v>27</v>
      </c>
      <c r="K76" s="252">
        <v>20</v>
      </c>
      <c r="L76" s="243">
        <v>13</v>
      </c>
      <c r="M76" s="243">
        <v>12</v>
      </c>
      <c r="N76" s="252" t="s">
        <v>348</v>
      </c>
      <c r="O76" s="252" t="s">
        <v>348</v>
      </c>
      <c r="P76" s="252" t="s">
        <v>348</v>
      </c>
      <c r="Q76" s="252" t="s">
        <v>350</v>
      </c>
      <c r="R76" s="252" t="s">
        <v>348</v>
      </c>
      <c r="S76" s="252" t="s">
        <v>373</v>
      </c>
      <c r="T76" s="252">
        <v>243</v>
      </c>
      <c r="U76" s="252">
        <v>167</v>
      </c>
      <c r="V76" s="252">
        <v>88</v>
      </c>
      <c r="W76" s="252">
        <v>72</v>
      </c>
      <c r="X76" s="252">
        <v>72</v>
      </c>
      <c r="Y76" s="252">
        <v>51</v>
      </c>
      <c r="Z76" s="252">
        <v>3642</v>
      </c>
      <c r="AA76" s="252">
        <v>4776</v>
      </c>
      <c r="AB76" s="252">
        <v>3706</v>
      </c>
      <c r="AC76" s="252">
        <v>4410</v>
      </c>
      <c r="AD76" s="252">
        <v>3977</v>
      </c>
      <c r="AE76" s="252">
        <v>3865</v>
      </c>
      <c r="AF76" s="252">
        <v>31</v>
      </c>
      <c r="AG76" s="252">
        <v>48</v>
      </c>
      <c r="AH76" s="252">
        <v>90</v>
      </c>
      <c r="AI76" s="252">
        <v>79</v>
      </c>
      <c r="AJ76" s="252">
        <v>84</v>
      </c>
      <c r="AK76" s="252">
        <v>74</v>
      </c>
      <c r="AL76" s="252" t="s">
        <v>348</v>
      </c>
      <c r="AM76" s="252">
        <v>13</v>
      </c>
      <c r="AN76" s="252" t="s">
        <v>348</v>
      </c>
      <c r="AO76" s="252" t="s">
        <v>348</v>
      </c>
      <c r="AP76" s="252" t="s">
        <v>348</v>
      </c>
      <c r="AQ76" s="252" t="s">
        <v>348</v>
      </c>
      <c r="AR76" s="252">
        <v>875</v>
      </c>
      <c r="AS76" s="252">
        <v>1093</v>
      </c>
      <c r="AT76" s="252">
        <v>1102</v>
      </c>
      <c r="AU76" s="252">
        <v>1083</v>
      </c>
      <c r="AV76" s="252">
        <v>831</v>
      </c>
      <c r="AW76" s="252">
        <v>833</v>
      </c>
    </row>
    <row r="77" spans="1:49">
      <c r="A77" s="208" t="s">
        <v>374</v>
      </c>
      <c r="B77" s="209">
        <v>209</v>
      </c>
      <c r="C77" s="209">
        <v>260</v>
      </c>
      <c r="D77" s="209">
        <v>149</v>
      </c>
      <c r="E77" s="209">
        <v>122</v>
      </c>
      <c r="F77" s="209">
        <v>102</v>
      </c>
      <c r="G77" s="209">
        <v>90</v>
      </c>
      <c r="H77" s="209">
        <v>11</v>
      </c>
      <c r="I77" s="209">
        <v>17</v>
      </c>
      <c r="J77" s="209">
        <v>18</v>
      </c>
      <c r="K77" s="209">
        <v>21</v>
      </c>
      <c r="L77" s="209" t="s">
        <v>348</v>
      </c>
      <c r="M77" s="209" t="s">
        <v>348</v>
      </c>
      <c r="N77" s="209" t="s">
        <v>348</v>
      </c>
      <c r="O77" s="209" t="s">
        <v>348</v>
      </c>
      <c r="P77" s="209" t="s">
        <v>348</v>
      </c>
      <c r="Q77" s="209" t="s">
        <v>348</v>
      </c>
      <c r="R77" s="209" t="s">
        <v>353</v>
      </c>
      <c r="S77" s="209" t="s">
        <v>348</v>
      </c>
      <c r="T77" s="209">
        <v>156</v>
      </c>
      <c r="U77" s="209">
        <v>106</v>
      </c>
      <c r="V77" s="209">
        <v>87</v>
      </c>
      <c r="W77" s="209">
        <v>65</v>
      </c>
      <c r="X77" s="209">
        <v>46</v>
      </c>
      <c r="Y77" s="209">
        <v>54</v>
      </c>
      <c r="Z77" s="209">
        <v>2202</v>
      </c>
      <c r="AA77" s="209">
        <v>3192</v>
      </c>
      <c r="AB77" s="209">
        <v>2559</v>
      </c>
      <c r="AC77" s="209">
        <v>3308</v>
      </c>
      <c r="AD77" s="209">
        <v>2997</v>
      </c>
      <c r="AE77" s="209">
        <v>2805</v>
      </c>
      <c r="AF77" s="209">
        <v>19</v>
      </c>
      <c r="AG77" s="209">
        <v>26</v>
      </c>
      <c r="AH77" s="209">
        <v>74</v>
      </c>
      <c r="AI77" s="209">
        <v>88</v>
      </c>
      <c r="AJ77" s="209">
        <v>72</v>
      </c>
      <c r="AK77" s="209">
        <v>85</v>
      </c>
      <c r="AL77" s="209" t="s">
        <v>348</v>
      </c>
      <c r="AM77" s="209" t="s">
        <v>348</v>
      </c>
      <c r="AN77" s="209" t="s">
        <v>348</v>
      </c>
      <c r="AO77" s="209" t="s">
        <v>348</v>
      </c>
      <c r="AP77" s="209" t="s">
        <v>348</v>
      </c>
      <c r="AQ77" s="209" t="s">
        <v>348</v>
      </c>
      <c r="AR77" s="209">
        <v>529</v>
      </c>
      <c r="AS77" s="209">
        <v>636</v>
      </c>
      <c r="AT77" s="209">
        <v>882</v>
      </c>
      <c r="AU77" s="209">
        <v>888</v>
      </c>
      <c r="AV77" s="209">
        <v>674</v>
      </c>
      <c r="AW77" s="209">
        <v>750</v>
      </c>
    </row>
    <row r="78" spans="1:49">
      <c r="A78" s="251" t="s">
        <v>375</v>
      </c>
      <c r="B78" s="252">
        <v>140</v>
      </c>
      <c r="C78" s="252">
        <v>150</v>
      </c>
      <c r="D78" s="252">
        <v>110</v>
      </c>
      <c r="E78" s="252">
        <v>77</v>
      </c>
      <c r="F78" s="252">
        <v>59</v>
      </c>
      <c r="G78" s="252">
        <v>58</v>
      </c>
      <c r="H78" s="252" t="s">
        <v>348</v>
      </c>
      <c r="I78" s="252">
        <v>23</v>
      </c>
      <c r="J78" s="252">
        <v>18</v>
      </c>
      <c r="K78" s="252">
        <v>19</v>
      </c>
      <c r="L78" s="243">
        <v>10</v>
      </c>
      <c r="M78" s="243">
        <v>12</v>
      </c>
      <c r="N78" s="252" t="s">
        <v>348</v>
      </c>
      <c r="O78" s="252" t="s">
        <v>348</v>
      </c>
      <c r="P78" s="252">
        <v>0</v>
      </c>
      <c r="Q78" s="252" t="s">
        <v>350</v>
      </c>
      <c r="R78" s="252" t="s">
        <v>353</v>
      </c>
      <c r="S78" s="252" t="s">
        <v>348</v>
      </c>
      <c r="T78" s="252">
        <v>80</v>
      </c>
      <c r="U78" s="252">
        <v>62</v>
      </c>
      <c r="V78" s="252">
        <v>59</v>
      </c>
      <c r="W78" s="252">
        <v>46</v>
      </c>
      <c r="X78" s="252">
        <v>35</v>
      </c>
      <c r="Y78" s="252">
        <v>33</v>
      </c>
      <c r="Z78" s="252">
        <v>1281</v>
      </c>
      <c r="AA78" s="252">
        <v>2062</v>
      </c>
      <c r="AB78" s="252">
        <v>1783</v>
      </c>
      <c r="AC78" s="252">
        <v>2139</v>
      </c>
      <c r="AD78" s="252">
        <v>2223</v>
      </c>
      <c r="AE78" s="252">
        <v>2128</v>
      </c>
      <c r="AF78" s="252">
        <v>14</v>
      </c>
      <c r="AG78" s="252">
        <v>24</v>
      </c>
      <c r="AH78" s="252">
        <v>50</v>
      </c>
      <c r="AI78" s="252">
        <v>69</v>
      </c>
      <c r="AJ78" s="252">
        <v>64</v>
      </c>
      <c r="AK78" s="252">
        <v>69</v>
      </c>
      <c r="AL78" s="252" t="s">
        <v>348</v>
      </c>
      <c r="AM78" s="252" t="s">
        <v>348</v>
      </c>
      <c r="AN78" s="252" t="s">
        <v>348</v>
      </c>
      <c r="AO78" s="252" t="s">
        <v>348</v>
      </c>
      <c r="AP78" s="252" t="s">
        <v>348</v>
      </c>
      <c r="AQ78" s="252" t="s">
        <v>348</v>
      </c>
      <c r="AR78" s="252">
        <v>303</v>
      </c>
      <c r="AS78" s="252">
        <v>343</v>
      </c>
      <c r="AT78" s="252">
        <v>695</v>
      </c>
      <c r="AU78" s="252">
        <v>670</v>
      </c>
      <c r="AV78" s="252">
        <v>610</v>
      </c>
      <c r="AW78" s="252">
        <v>651</v>
      </c>
    </row>
    <row r="79" spans="1:49">
      <c r="A79" s="208" t="s">
        <v>376</v>
      </c>
      <c r="B79" s="209">
        <v>116</v>
      </c>
      <c r="C79" s="209">
        <v>97</v>
      </c>
      <c r="D79" s="209">
        <v>76</v>
      </c>
      <c r="E79" s="209">
        <v>75</v>
      </c>
      <c r="F79" s="209">
        <v>49</v>
      </c>
      <c r="G79" s="209">
        <v>54</v>
      </c>
      <c r="H79" s="209" t="s">
        <v>348</v>
      </c>
      <c r="I79" s="209" t="s">
        <v>348</v>
      </c>
      <c r="J79" s="209">
        <v>18</v>
      </c>
      <c r="K79" s="209">
        <v>12</v>
      </c>
      <c r="L79" s="209">
        <v>12</v>
      </c>
      <c r="M79" s="209">
        <v>12</v>
      </c>
      <c r="N79" s="209" t="s">
        <v>348</v>
      </c>
      <c r="O79" s="209" t="s">
        <v>348</v>
      </c>
      <c r="P79" s="209" t="s">
        <v>348</v>
      </c>
      <c r="Q79" s="209" t="s">
        <v>350</v>
      </c>
      <c r="R79" s="209" t="s">
        <v>353</v>
      </c>
      <c r="S79" s="209" t="s">
        <v>350</v>
      </c>
      <c r="T79" s="209">
        <v>65</v>
      </c>
      <c r="U79" s="209">
        <v>48</v>
      </c>
      <c r="V79" s="209">
        <v>39</v>
      </c>
      <c r="W79" s="209">
        <v>30</v>
      </c>
      <c r="X79" s="209">
        <v>24</v>
      </c>
      <c r="Y79" s="209">
        <v>24</v>
      </c>
      <c r="Z79" s="209">
        <v>811</v>
      </c>
      <c r="AA79" s="209">
        <v>1242</v>
      </c>
      <c r="AB79" s="209">
        <v>1164</v>
      </c>
      <c r="AC79" s="209">
        <v>1483</v>
      </c>
      <c r="AD79" s="209">
        <v>1658</v>
      </c>
      <c r="AE79" s="209">
        <v>1602</v>
      </c>
      <c r="AF79" s="209" t="s">
        <v>348</v>
      </c>
      <c r="AG79" s="209">
        <v>15</v>
      </c>
      <c r="AH79" s="209">
        <v>32</v>
      </c>
      <c r="AI79" s="209">
        <v>45</v>
      </c>
      <c r="AJ79" s="209">
        <v>50</v>
      </c>
      <c r="AK79" s="209">
        <v>63</v>
      </c>
      <c r="AL79" s="209" t="s">
        <v>348</v>
      </c>
      <c r="AM79" s="209" t="s">
        <v>348</v>
      </c>
      <c r="AN79" s="209" t="s">
        <v>348</v>
      </c>
      <c r="AO79" s="209" t="s">
        <v>348</v>
      </c>
      <c r="AP79" s="209" t="s">
        <v>348</v>
      </c>
      <c r="AQ79" s="209" t="s">
        <v>348</v>
      </c>
      <c r="AR79" s="209">
        <v>173</v>
      </c>
      <c r="AS79" s="209">
        <v>227</v>
      </c>
      <c r="AT79" s="209">
        <v>541</v>
      </c>
      <c r="AU79" s="209">
        <v>513</v>
      </c>
      <c r="AV79" s="209">
        <v>451</v>
      </c>
      <c r="AW79" s="209">
        <v>549</v>
      </c>
    </row>
    <row r="80" spans="1:49">
      <c r="A80" s="251" t="s">
        <v>377</v>
      </c>
      <c r="B80" s="252">
        <v>77</v>
      </c>
      <c r="C80" s="252">
        <v>72</v>
      </c>
      <c r="D80" s="252">
        <v>55</v>
      </c>
      <c r="E80" s="252">
        <v>28</v>
      </c>
      <c r="F80" s="252">
        <v>56</v>
      </c>
      <c r="G80" s="252">
        <v>39</v>
      </c>
      <c r="H80" s="252" t="s">
        <v>348</v>
      </c>
      <c r="I80" s="252" t="s">
        <v>348</v>
      </c>
      <c r="J80" s="252" t="s">
        <v>348</v>
      </c>
      <c r="K80" s="252">
        <v>13</v>
      </c>
      <c r="L80" s="252" t="s">
        <v>348</v>
      </c>
      <c r="M80" s="252" t="s">
        <v>348</v>
      </c>
      <c r="N80" s="252" t="s">
        <v>348</v>
      </c>
      <c r="O80" s="252" t="s">
        <v>348</v>
      </c>
      <c r="P80" s="252">
        <v>0</v>
      </c>
      <c r="Q80" s="252" t="s">
        <v>350</v>
      </c>
      <c r="R80" s="252" t="s">
        <v>353</v>
      </c>
      <c r="S80" s="252" t="s">
        <v>350</v>
      </c>
      <c r="T80" s="252">
        <v>50</v>
      </c>
      <c r="U80" s="252">
        <v>25</v>
      </c>
      <c r="V80" s="252">
        <v>42</v>
      </c>
      <c r="W80" s="252">
        <v>31</v>
      </c>
      <c r="X80" s="252">
        <v>25</v>
      </c>
      <c r="Y80" s="252">
        <v>24</v>
      </c>
      <c r="Z80" s="252">
        <v>519</v>
      </c>
      <c r="AA80" s="252">
        <v>799</v>
      </c>
      <c r="AB80" s="252">
        <v>759</v>
      </c>
      <c r="AC80" s="252">
        <v>948</v>
      </c>
      <c r="AD80" s="252">
        <v>1284</v>
      </c>
      <c r="AE80" s="252">
        <v>1192</v>
      </c>
      <c r="AF80" s="252" t="s">
        <v>348</v>
      </c>
      <c r="AG80" s="252" t="s">
        <v>348</v>
      </c>
      <c r="AH80" s="252">
        <v>24</v>
      </c>
      <c r="AI80" s="252">
        <v>27</v>
      </c>
      <c r="AJ80" s="252">
        <v>44</v>
      </c>
      <c r="AK80" s="252">
        <v>42</v>
      </c>
      <c r="AL80" s="252" t="s">
        <v>348</v>
      </c>
      <c r="AM80" s="252" t="s">
        <v>348</v>
      </c>
      <c r="AN80" s="252" t="s">
        <v>348</v>
      </c>
      <c r="AO80" s="252" t="s">
        <v>350</v>
      </c>
      <c r="AP80" s="252" t="s">
        <v>348</v>
      </c>
      <c r="AQ80" s="252" t="s">
        <v>348</v>
      </c>
      <c r="AR80" s="252">
        <v>112</v>
      </c>
      <c r="AS80" s="252">
        <v>139</v>
      </c>
      <c r="AT80" s="252">
        <v>407</v>
      </c>
      <c r="AU80" s="252">
        <v>329</v>
      </c>
      <c r="AV80" s="252">
        <v>384</v>
      </c>
      <c r="AW80" s="252">
        <v>472</v>
      </c>
    </row>
    <row r="81" spans="1:49">
      <c r="A81" s="208" t="s">
        <v>378</v>
      </c>
      <c r="B81" s="209">
        <v>60</v>
      </c>
      <c r="C81" s="209">
        <v>60</v>
      </c>
      <c r="D81" s="209">
        <v>50</v>
      </c>
      <c r="E81" s="209">
        <v>13</v>
      </c>
      <c r="F81" s="209">
        <v>26</v>
      </c>
      <c r="G81" s="209">
        <v>37</v>
      </c>
      <c r="H81" s="209" t="s">
        <v>348</v>
      </c>
      <c r="I81" s="209" t="s">
        <v>348</v>
      </c>
      <c r="J81" s="209" t="s">
        <v>348</v>
      </c>
      <c r="K81" s="209" t="s">
        <v>348</v>
      </c>
      <c r="L81" s="209" t="s">
        <v>348</v>
      </c>
      <c r="M81" s="209" t="s">
        <v>348</v>
      </c>
      <c r="N81" s="209" t="s">
        <v>348</v>
      </c>
      <c r="O81" s="209" t="s">
        <v>348</v>
      </c>
      <c r="P81" s="209" t="s">
        <v>348</v>
      </c>
      <c r="Q81" s="209" t="s">
        <v>350</v>
      </c>
      <c r="R81" s="209" t="s">
        <v>353</v>
      </c>
      <c r="S81" s="209" t="s">
        <v>350</v>
      </c>
      <c r="T81" s="209">
        <v>40</v>
      </c>
      <c r="U81" s="209">
        <v>21</v>
      </c>
      <c r="V81" s="209">
        <v>27</v>
      </c>
      <c r="W81" s="209">
        <v>21</v>
      </c>
      <c r="X81" s="209">
        <v>22</v>
      </c>
      <c r="Y81" s="209">
        <v>21</v>
      </c>
      <c r="Z81" s="209">
        <v>318</v>
      </c>
      <c r="AA81" s="209">
        <v>544</v>
      </c>
      <c r="AB81" s="209">
        <v>554</v>
      </c>
      <c r="AC81" s="209">
        <v>677</v>
      </c>
      <c r="AD81" s="209">
        <v>929</v>
      </c>
      <c r="AE81" s="209">
        <v>987</v>
      </c>
      <c r="AF81" s="209" t="s">
        <v>348</v>
      </c>
      <c r="AG81" s="209" t="s">
        <v>348</v>
      </c>
      <c r="AH81" s="209">
        <v>10</v>
      </c>
      <c r="AI81" s="209">
        <v>14</v>
      </c>
      <c r="AJ81" s="209">
        <v>42</v>
      </c>
      <c r="AK81" s="209">
        <v>41</v>
      </c>
      <c r="AL81" s="209" t="s">
        <v>348</v>
      </c>
      <c r="AM81" s="209" t="s">
        <v>348</v>
      </c>
      <c r="AN81" s="209">
        <v>0</v>
      </c>
      <c r="AO81" s="209" t="s">
        <v>350</v>
      </c>
      <c r="AP81" s="209" t="s">
        <v>350</v>
      </c>
      <c r="AQ81" s="209" t="s">
        <v>348</v>
      </c>
      <c r="AR81" s="209">
        <v>85</v>
      </c>
      <c r="AS81" s="209">
        <v>101</v>
      </c>
      <c r="AT81" s="209">
        <v>265</v>
      </c>
      <c r="AU81" s="209">
        <v>223</v>
      </c>
      <c r="AV81" s="209">
        <v>318</v>
      </c>
      <c r="AW81" s="209">
        <v>359</v>
      </c>
    </row>
    <row r="82" spans="1:49">
      <c r="A82" s="251" t="s">
        <v>379</v>
      </c>
      <c r="B82" s="252">
        <v>50</v>
      </c>
      <c r="C82" s="252">
        <v>50</v>
      </c>
      <c r="D82" s="252">
        <v>30</v>
      </c>
      <c r="E82" s="252">
        <v>12</v>
      </c>
      <c r="F82" s="252">
        <v>36</v>
      </c>
      <c r="G82" s="252">
        <v>28</v>
      </c>
      <c r="H82" s="252" t="s">
        <v>348</v>
      </c>
      <c r="I82" s="252" t="s">
        <v>348</v>
      </c>
      <c r="J82" s="252" t="s">
        <v>348</v>
      </c>
      <c r="K82" s="252" t="s">
        <v>348</v>
      </c>
      <c r="L82" s="252" t="s">
        <v>348</v>
      </c>
      <c r="M82" s="252" t="s">
        <v>348</v>
      </c>
      <c r="N82" s="252" t="s">
        <v>348</v>
      </c>
      <c r="O82" s="252" t="s">
        <v>348</v>
      </c>
      <c r="P82" s="252" t="s">
        <v>348</v>
      </c>
      <c r="Q82" s="252" t="s">
        <v>350</v>
      </c>
      <c r="R82" s="252" t="s">
        <v>353</v>
      </c>
      <c r="S82" s="252" t="s">
        <v>348</v>
      </c>
      <c r="T82" s="252">
        <v>28</v>
      </c>
      <c r="U82" s="252">
        <v>23</v>
      </c>
      <c r="V82" s="252">
        <v>16</v>
      </c>
      <c r="W82" s="252">
        <v>13</v>
      </c>
      <c r="X82" s="252">
        <v>24</v>
      </c>
      <c r="Y82" s="252">
        <v>21</v>
      </c>
      <c r="Z82" s="252">
        <v>253</v>
      </c>
      <c r="AA82" s="252">
        <v>430</v>
      </c>
      <c r="AB82" s="252">
        <v>400</v>
      </c>
      <c r="AC82" s="252">
        <v>404</v>
      </c>
      <c r="AD82" s="252">
        <v>762</v>
      </c>
      <c r="AE82" s="252">
        <v>762</v>
      </c>
      <c r="AF82" s="252" t="s">
        <v>348</v>
      </c>
      <c r="AG82" s="252" t="s">
        <v>348</v>
      </c>
      <c r="AH82" s="252" t="s">
        <v>348</v>
      </c>
      <c r="AI82" s="252" t="s">
        <v>348</v>
      </c>
      <c r="AJ82" s="252">
        <v>32</v>
      </c>
      <c r="AK82" s="252">
        <v>33</v>
      </c>
      <c r="AL82" s="252" t="s">
        <v>348</v>
      </c>
      <c r="AM82" s="252" t="s">
        <v>348</v>
      </c>
      <c r="AN82" s="252">
        <v>0</v>
      </c>
      <c r="AO82" s="252" t="s">
        <v>348</v>
      </c>
      <c r="AP82" s="252" t="s">
        <v>348</v>
      </c>
      <c r="AQ82" s="252" t="s">
        <v>350</v>
      </c>
      <c r="AR82" s="252">
        <v>62</v>
      </c>
      <c r="AS82" s="252">
        <v>85</v>
      </c>
      <c r="AT82" s="252">
        <v>146</v>
      </c>
      <c r="AU82" s="252">
        <v>135</v>
      </c>
      <c r="AV82" s="252">
        <v>231</v>
      </c>
      <c r="AW82" s="252">
        <v>324</v>
      </c>
    </row>
    <row r="83" spans="1:49">
      <c r="A83" s="208" t="s">
        <v>380</v>
      </c>
      <c r="B83" s="209">
        <v>29</v>
      </c>
      <c r="C83" s="209">
        <v>45</v>
      </c>
      <c r="D83" s="209">
        <v>20</v>
      </c>
      <c r="E83" s="209" t="s">
        <v>348</v>
      </c>
      <c r="F83" s="209">
        <v>17</v>
      </c>
      <c r="G83" s="209">
        <v>12</v>
      </c>
      <c r="H83" s="209" t="s">
        <v>348</v>
      </c>
      <c r="I83" s="209" t="s">
        <v>348</v>
      </c>
      <c r="J83" s="209">
        <v>10</v>
      </c>
      <c r="K83" s="209">
        <v>12</v>
      </c>
      <c r="L83" s="209" t="s">
        <v>348</v>
      </c>
      <c r="M83" s="209" t="s">
        <v>348</v>
      </c>
      <c r="N83" s="209" t="s">
        <v>353</v>
      </c>
      <c r="O83" s="209" t="s">
        <v>353</v>
      </c>
      <c r="P83" s="209">
        <v>0</v>
      </c>
      <c r="Q83" s="209" t="s">
        <v>350</v>
      </c>
      <c r="R83" s="209" t="s">
        <v>353</v>
      </c>
      <c r="S83" s="209" t="s">
        <v>350</v>
      </c>
      <c r="T83" s="209">
        <v>28</v>
      </c>
      <c r="U83" s="209">
        <v>15</v>
      </c>
      <c r="V83" s="209">
        <v>20</v>
      </c>
      <c r="W83" s="209" t="s">
        <v>348</v>
      </c>
      <c r="X83" s="209">
        <v>16</v>
      </c>
      <c r="Y83" s="209" t="s">
        <v>348</v>
      </c>
      <c r="Z83" s="209">
        <v>179</v>
      </c>
      <c r="AA83" s="209">
        <v>312</v>
      </c>
      <c r="AB83" s="209">
        <v>262</v>
      </c>
      <c r="AC83" s="209">
        <v>320</v>
      </c>
      <c r="AD83" s="209">
        <v>603</v>
      </c>
      <c r="AE83" s="209">
        <v>625</v>
      </c>
      <c r="AF83" s="209" t="s">
        <v>348</v>
      </c>
      <c r="AG83" s="209" t="s">
        <v>348</v>
      </c>
      <c r="AH83" s="209" t="s">
        <v>348</v>
      </c>
      <c r="AI83" s="209" t="s">
        <v>348</v>
      </c>
      <c r="AJ83" s="209">
        <v>25</v>
      </c>
      <c r="AK83" s="209">
        <v>31</v>
      </c>
      <c r="AL83" s="209" t="s">
        <v>348</v>
      </c>
      <c r="AM83" s="209" t="s">
        <v>348</v>
      </c>
      <c r="AN83" s="209" t="s">
        <v>348</v>
      </c>
      <c r="AO83" s="209" t="s">
        <v>348</v>
      </c>
      <c r="AP83" s="209" t="s">
        <v>348</v>
      </c>
      <c r="AQ83" s="209" t="s">
        <v>350</v>
      </c>
      <c r="AR83" s="209">
        <v>67</v>
      </c>
      <c r="AS83" s="209">
        <v>76</v>
      </c>
      <c r="AT83" s="209">
        <v>125</v>
      </c>
      <c r="AU83" s="209">
        <v>115</v>
      </c>
      <c r="AV83" s="209">
        <v>191</v>
      </c>
      <c r="AW83" s="209">
        <v>240</v>
      </c>
    </row>
    <row r="84" spans="1:49">
      <c r="A84" s="251" t="s">
        <v>381</v>
      </c>
      <c r="B84" s="252">
        <v>16</v>
      </c>
      <c r="C84" s="252">
        <v>33</v>
      </c>
      <c r="D84" s="252">
        <v>17</v>
      </c>
      <c r="E84" s="252">
        <v>12</v>
      </c>
      <c r="F84" s="252" t="s">
        <v>348</v>
      </c>
      <c r="G84" s="252">
        <v>14</v>
      </c>
      <c r="H84" s="252" t="s">
        <v>348</v>
      </c>
      <c r="I84" s="252" t="s">
        <v>348</v>
      </c>
      <c r="J84" s="252" t="s">
        <v>348</v>
      </c>
      <c r="K84" s="252">
        <v>12</v>
      </c>
      <c r="L84" s="252" t="s">
        <v>348</v>
      </c>
      <c r="M84" s="252" t="s">
        <v>348</v>
      </c>
      <c r="N84" s="252" t="s">
        <v>353</v>
      </c>
      <c r="O84" s="252" t="s">
        <v>353</v>
      </c>
      <c r="P84" s="252">
        <v>0</v>
      </c>
      <c r="Q84" s="252" t="s">
        <v>350</v>
      </c>
      <c r="R84" s="252" t="s">
        <v>353</v>
      </c>
      <c r="S84" s="252" t="s">
        <v>350</v>
      </c>
      <c r="T84" s="252">
        <v>34</v>
      </c>
      <c r="U84" s="252">
        <v>14</v>
      </c>
      <c r="V84" s="252">
        <v>13</v>
      </c>
      <c r="W84" s="252" t="s">
        <v>348</v>
      </c>
      <c r="X84" s="252">
        <v>12</v>
      </c>
      <c r="Y84" s="252">
        <v>11</v>
      </c>
      <c r="Z84" s="252">
        <v>129</v>
      </c>
      <c r="AA84" s="252">
        <v>205</v>
      </c>
      <c r="AB84" s="252">
        <v>190</v>
      </c>
      <c r="AC84" s="252">
        <v>238</v>
      </c>
      <c r="AD84" s="252">
        <v>476</v>
      </c>
      <c r="AE84" s="252">
        <v>454</v>
      </c>
      <c r="AF84" s="252" t="s">
        <v>348</v>
      </c>
      <c r="AG84" s="252" t="s">
        <v>348</v>
      </c>
      <c r="AH84" s="252" t="s">
        <v>348</v>
      </c>
      <c r="AI84" s="252" t="s">
        <v>348</v>
      </c>
      <c r="AJ84" s="252">
        <v>28</v>
      </c>
      <c r="AK84" s="252">
        <v>34</v>
      </c>
      <c r="AL84" s="252" t="s">
        <v>353</v>
      </c>
      <c r="AM84" s="252" t="s">
        <v>353</v>
      </c>
      <c r="AN84" s="252" t="s">
        <v>348</v>
      </c>
      <c r="AO84" s="252" t="s">
        <v>348</v>
      </c>
      <c r="AP84" s="252" t="s">
        <v>348</v>
      </c>
      <c r="AQ84" s="252" t="s">
        <v>348</v>
      </c>
      <c r="AR84" s="252">
        <v>56</v>
      </c>
      <c r="AS84" s="252">
        <v>53</v>
      </c>
      <c r="AT84" s="252">
        <v>108</v>
      </c>
      <c r="AU84" s="252">
        <v>86</v>
      </c>
      <c r="AV84" s="252">
        <v>145</v>
      </c>
      <c r="AW84" s="252">
        <v>212</v>
      </c>
    </row>
    <row r="85" spans="1:49">
      <c r="A85" s="208" t="s">
        <v>382</v>
      </c>
      <c r="B85" s="209">
        <v>23</v>
      </c>
      <c r="C85" s="209">
        <v>23</v>
      </c>
      <c r="D85" s="209">
        <v>12</v>
      </c>
      <c r="E85" s="209" t="s">
        <v>350</v>
      </c>
      <c r="F85" s="209">
        <v>15</v>
      </c>
      <c r="G85" s="209">
        <v>14</v>
      </c>
      <c r="H85" s="209" t="s">
        <v>348</v>
      </c>
      <c r="I85" s="209" t="s">
        <v>348</v>
      </c>
      <c r="J85" s="209" t="s">
        <v>348</v>
      </c>
      <c r="K85" s="209" t="s">
        <v>348</v>
      </c>
      <c r="L85" s="209" t="s">
        <v>353</v>
      </c>
      <c r="M85" s="209" t="s">
        <v>348</v>
      </c>
      <c r="N85" s="209" t="s">
        <v>353</v>
      </c>
      <c r="O85" s="209" t="s">
        <v>353</v>
      </c>
      <c r="P85" s="209">
        <v>0</v>
      </c>
      <c r="Q85" s="209" t="s">
        <v>350</v>
      </c>
      <c r="R85" s="209" t="s">
        <v>353</v>
      </c>
      <c r="S85" s="209" t="s">
        <v>350</v>
      </c>
      <c r="T85" s="209">
        <v>29</v>
      </c>
      <c r="U85" s="209">
        <v>15</v>
      </c>
      <c r="V85" s="209">
        <v>16</v>
      </c>
      <c r="W85" s="209">
        <v>12</v>
      </c>
      <c r="X85" s="209" t="s">
        <v>348</v>
      </c>
      <c r="Y85" s="209">
        <v>13</v>
      </c>
      <c r="Z85" s="209">
        <v>102</v>
      </c>
      <c r="AA85" s="209">
        <v>183</v>
      </c>
      <c r="AB85" s="209">
        <v>161</v>
      </c>
      <c r="AC85" s="209">
        <v>172</v>
      </c>
      <c r="AD85" s="209">
        <v>405</v>
      </c>
      <c r="AE85" s="209">
        <v>404</v>
      </c>
      <c r="AF85" s="209" t="s">
        <v>348</v>
      </c>
      <c r="AG85" s="209" t="s">
        <v>348</v>
      </c>
      <c r="AH85" s="209" t="s">
        <v>348</v>
      </c>
      <c r="AI85" s="209" t="s">
        <v>348</v>
      </c>
      <c r="AJ85" s="209">
        <v>12</v>
      </c>
      <c r="AK85" s="209">
        <v>35</v>
      </c>
      <c r="AL85" s="209" t="s">
        <v>353</v>
      </c>
      <c r="AM85" s="209" t="s">
        <v>353</v>
      </c>
      <c r="AN85" s="209" t="s">
        <v>348</v>
      </c>
      <c r="AO85" s="209" t="s">
        <v>348</v>
      </c>
      <c r="AP85" s="209" t="s">
        <v>348</v>
      </c>
      <c r="AQ85" s="209" t="s">
        <v>348</v>
      </c>
      <c r="AR85" s="209">
        <v>45</v>
      </c>
      <c r="AS85" s="209">
        <v>49</v>
      </c>
      <c r="AT85" s="209">
        <v>97</v>
      </c>
      <c r="AU85" s="209">
        <v>66</v>
      </c>
      <c r="AV85" s="209">
        <v>137</v>
      </c>
      <c r="AW85" s="209">
        <v>154</v>
      </c>
    </row>
    <row r="86" spans="1:49">
      <c r="A86" s="251" t="s">
        <v>383</v>
      </c>
      <c r="B86" s="252">
        <v>18</v>
      </c>
      <c r="C86" s="252">
        <v>22</v>
      </c>
      <c r="D86" s="252">
        <v>19</v>
      </c>
      <c r="E86" s="252" t="s">
        <v>350</v>
      </c>
      <c r="F86" s="252">
        <v>13</v>
      </c>
      <c r="G86" s="252">
        <v>15</v>
      </c>
      <c r="H86" s="252" t="s">
        <v>348</v>
      </c>
      <c r="I86" s="252" t="s">
        <v>348</v>
      </c>
      <c r="J86" s="252" t="s">
        <v>348</v>
      </c>
      <c r="K86" s="252" t="s">
        <v>348</v>
      </c>
      <c r="L86" s="252" t="s">
        <v>348</v>
      </c>
      <c r="M86" s="252" t="s">
        <v>348</v>
      </c>
      <c r="N86" s="252" t="s">
        <v>353</v>
      </c>
      <c r="O86" s="252" t="s">
        <v>353</v>
      </c>
      <c r="P86" s="252">
        <v>0</v>
      </c>
      <c r="Q86" s="252" t="s">
        <v>350</v>
      </c>
      <c r="R86" s="252" t="s">
        <v>353</v>
      </c>
      <c r="S86" s="252" t="s">
        <v>350</v>
      </c>
      <c r="T86" s="252">
        <v>28</v>
      </c>
      <c r="U86" s="252">
        <v>14</v>
      </c>
      <c r="V86" s="252" t="s">
        <v>348</v>
      </c>
      <c r="W86" s="252" t="s">
        <v>348</v>
      </c>
      <c r="X86" s="252" t="s">
        <v>348</v>
      </c>
      <c r="Y86" s="252" t="s">
        <v>348</v>
      </c>
      <c r="Z86" s="252">
        <v>82</v>
      </c>
      <c r="AA86" s="252">
        <v>132</v>
      </c>
      <c r="AB86" s="252">
        <v>134</v>
      </c>
      <c r="AC86" s="252">
        <v>144</v>
      </c>
      <c r="AD86" s="252">
        <v>314</v>
      </c>
      <c r="AE86" s="252">
        <v>284</v>
      </c>
      <c r="AF86" s="252" t="s">
        <v>353</v>
      </c>
      <c r="AG86" s="252" t="s">
        <v>348</v>
      </c>
      <c r="AH86" s="252">
        <v>12</v>
      </c>
      <c r="AI86" s="252" t="s">
        <v>348</v>
      </c>
      <c r="AJ86" s="252">
        <v>23</v>
      </c>
      <c r="AK86" s="252">
        <v>29</v>
      </c>
      <c r="AL86" s="252" t="s">
        <v>353</v>
      </c>
      <c r="AM86" s="252" t="s">
        <v>353</v>
      </c>
      <c r="AN86" s="252">
        <v>0</v>
      </c>
      <c r="AO86" s="252" t="s">
        <v>350</v>
      </c>
      <c r="AP86" s="252" t="s">
        <v>350</v>
      </c>
      <c r="AQ86" s="252" t="s">
        <v>350</v>
      </c>
      <c r="AR86" s="252">
        <v>40</v>
      </c>
      <c r="AS86" s="252">
        <v>47</v>
      </c>
      <c r="AT86" s="252">
        <v>80</v>
      </c>
      <c r="AU86" s="252">
        <v>65</v>
      </c>
      <c r="AV86" s="252">
        <v>103</v>
      </c>
      <c r="AW86" s="252">
        <v>143</v>
      </c>
    </row>
    <row r="88" spans="1:49" s="98" customFormat="1" ht="14.5">
      <c r="A88" s="96" t="s">
        <v>220</v>
      </c>
    </row>
    <row r="89" spans="1:49" s="98" customFormat="1" ht="14.5">
      <c r="A89" s="96" t="s">
        <v>384</v>
      </c>
    </row>
    <row r="90" spans="1:49" s="98" customFormat="1" ht="14.5"/>
    <row r="92" spans="1:49" ht="25.5">
      <c r="A92" s="38" t="s">
        <v>385</v>
      </c>
    </row>
    <row r="94" spans="1:49" s="15" customFormat="1">
      <c r="A94" s="66" t="s">
        <v>824</v>
      </c>
      <c r="B94" s="214" t="s">
        <v>293</v>
      </c>
      <c r="C94" s="215"/>
      <c r="D94" s="215"/>
      <c r="E94" s="215"/>
      <c r="F94" s="215"/>
      <c r="G94" s="215"/>
      <c r="H94" s="215"/>
      <c r="I94" s="215"/>
      <c r="J94" s="215"/>
      <c r="K94" s="215"/>
      <c r="L94" s="215"/>
      <c r="M94" s="215"/>
      <c r="N94" s="215"/>
      <c r="O94" s="215"/>
      <c r="P94" s="215"/>
      <c r="Q94" s="215"/>
      <c r="R94" s="215"/>
      <c r="S94" s="215"/>
      <c r="T94" s="215"/>
      <c r="U94" s="215"/>
      <c r="V94" s="215"/>
      <c r="W94" s="215"/>
      <c r="X94" s="215"/>
      <c r="Y94" s="216"/>
      <c r="Z94" s="217" t="s">
        <v>294</v>
      </c>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row>
    <row r="95" spans="1:49" s="15" customFormat="1" ht="18.75" customHeight="1">
      <c r="A95" s="219" t="s">
        <v>825</v>
      </c>
      <c r="B95" s="244" t="s">
        <v>301</v>
      </c>
      <c r="C95" s="245"/>
      <c r="D95" s="245"/>
      <c r="E95" s="245"/>
      <c r="F95" s="245"/>
      <c r="G95" s="246"/>
      <c r="H95" s="244" t="s">
        <v>361</v>
      </c>
      <c r="I95" s="245"/>
      <c r="J95" s="245"/>
      <c r="K95" s="245"/>
      <c r="L95" s="245"/>
      <c r="M95" s="246"/>
      <c r="N95" s="244" t="s">
        <v>362</v>
      </c>
      <c r="O95" s="245"/>
      <c r="P95" s="245"/>
      <c r="Q95" s="245"/>
      <c r="R95" s="245"/>
      <c r="S95" s="246"/>
      <c r="T95" s="244" t="s">
        <v>303</v>
      </c>
      <c r="U95" s="245"/>
      <c r="V95" s="245"/>
      <c r="W95" s="245"/>
      <c r="X95" s="245"/>
      <c r="Y95" s="246"/>
      <c r="Z95" s="244" t="s">
        <v>301</v>
      </c>
      <c r="AA95" s="245"/>
      <c r="AB95" s="245"/>
      <c r="AC95" s="245"/>
      <c r="AD95" s="245"/>
      <c r="AE95" s="246"/>
      <c r="AF95" s="244" t="s">
        <v>361</v>
      </c>
      <c r="AG95" s="245"/>
      <c r="AH95" s="245"/>
      <c r="AI95" s="245"/>
      <c r="AJ95" s="245"/>
      <c r="AK95" s="246"/>
      <c r="AL95" s="244" t="s">
        <v>362</v>
      </c>
      <c r="AM95" s="245"/>
      <c r="AN95" s="245"/>
      <c r="AO95" s="245"/>
      <c r="AP95" s="245"/>
      <c r="AQ95" s="246"/>
      <c r="AR95" s="244" t="s">
        <v>303</v>
      </c>
      <c r="AS95" s="245"/>
      <c r="AT95" s="245"/>
      <c r="AU95" s="245"/>
      <c r="AV95" s="245"/>
      <c r="AW95" s="246"/>
    </row>
    <row r="96" spans="1:49" s="15" customFormat="1" ht="30">
      <c r="A96" s="254" t="s">
        <v>826</v>
      </c>
      <c r="B96" s="247" t="s">
        <v>308</v>
      </c>
      <c r="C96" s="247" t="s">
        <v>309</v>
      </c>
      <c r="D96" s="247" t="s">
        <v>310</v>
      </c>
      <c r="E96" s="247" t="s">
        <v>311</v>
      </c>
      <c r="F96" s="247" t="s">
        <v>312</v>
      </c>
      <c r="G96" s="247" t="s">
        <v>313</v>
      </c>
      <c r="H96" s="247" t="s">
        <v>308</v>
      </c>
      <c r="I96" s="247" t="s">
        <v>309</v>
      </c>
      <c r="J96" s="247" t="s">
        <v>310</v>
      </c>
      <c r="K96" s="247" t="s">
        <v>311</v>
      </c>
      <c r="L96" s="247" t="s">
        <v>312</v>
      </c>
      <c r="M96" s="247" t="s">
        <v>313</v>
      </c>
      <c r="N96" s="247" t="s">
        <v>308</v>
      </c>
      <c r="O96" s="247" t="s">
        <v>309</v>
      </c>
      <c r="P96" s="247" t="s">
        <v>310</v>
      </c>
      <c r="Q96" s="247" t="s">
        <v>311</v>
      </c>
      <c r="R96" s="247" t="s">
        <v>312</v>
      </c>
      <c r="S96" s="247" t="s">
        <v>313</v>
      </c>
      <c r="T96" s="247" t="s">
        <v>308</v>
      </c>
      <c r="U96" s="247" t="s">
        <v>309</v>
      </c>
      <c r="V96" s="247" t="s">
        <v>310</v>
      </c>
      <c r="W96" s="247" t="s">
        <v>311</v>
      </c>
      <c r="X96" s="247" t="s">
        <v>312</v>
      </c>
      <c r="Y96" s="247" t="s">
        <v>313</v>
      </c>
      <c r="Z96" s="247" t="s">
        <v>308</v>
      </c>
      <c r="AA96" s="247" t="s">
        <v>309</v>
      </c>
      <c r="AB96" s="247" t="s">
        <v>310</v>
      </c>
      <c r="AC96" s="247" t="s">
        <v>311</v>
      </c>
      <c r="AD96" s="247" t="s">
        <v>312</v>
      </c>
      <c r="AE96" s="247" t="s">
        <v>313</v>
      </c>
      <c r="AF96" s="247" t="s">
        <v>308</v>
      </c>
      <c r="AG96" s="247" t="s">
        <v>309</v>
      </c>
      <c r="AH96" s="247" t="s">
        <v>310</v>
      </c>
      <c r="AI96" s="247" t="s">
        <v>311</v>
      </c>
      <c r="AJ96" s="247" t="s">
        <v>312</v>
      </c>
      <c r="AK96" s="247" t="s">
        <v>313</v>
      </c>
      <c r="AL96" s="247" t="s">
        <v>308</v>
      </c>
      <c r="AM96" s="247" t="s">
        <v>309</v>
      </c>
      <c r="AN96" s="247" t="s">
        <v>310</v>
      </c>
      <c r="AO96" s="247" t="s">
        <v>311</v>
      </c>
      <c r="AP96" s="247" t="s">
        <v>312</v>
      </c>
      <c r="AQ96" s="247" t="s">
        <v>313</v>
      </c>
      <c r="AR96" s="247" t="s">
        <v>308</v>
      </c>
      <c r="AS96" s="247" t="s">
        <v>309</v>
      </c>
      <c r="AT96" s="247" t="s">
        <v>310</v>
      </c>
      <c r="AU96" s="247" t="s">
        <v>311</v>
      </c>
      <c r="AV96" s="247" t="s">
        <v>312</v>
      </c>
      <c r="AW96" s="247" t="s">
        <v>313</v>
      </c>
    </row>
    <row r="97" spans="1:49">
      <c r="A97" s="208" t="s">
        <v>386</v>
      </c>
      <c r="B97" s="205" t="s">
        <v>348</v>
      </c>
      <c r="C97" s="205" t="s">
        <v>348</v>
      </c>
      <c r="D97" s="205">
        <v>31</v>
      </c>
      <c r="E97" s="205">
        <v>17</v>
      </c>
      <c r="F97" s="205">
        <v>27</v>
      </c>
      <c r="G97" s="205">
        <v>24</v>
      </c>
      <c r="H97" s="205" t="s">
        <v>348</v>
      </c>
      <c r="I97" s="205" t="s">
        <v>353</v>
      </c>
      <c r="J97" s="205" t="s">
        <v>353</v>
      </c>
      <c r="K97" s="205" t="s">
        <v>348</v>
      </c>
      <c r="L97" s="205" t="s">
        <v>348</v>
      </c>
      <c r="M97" s="205" t="s">
        <v>353</v>
      </c>
      <c r="N97" s="205" t="s">
        <v>353</v>
      </c>
      <c r="O97" s="205" t="s">
        <v>353</v>
      </c>
      <c r="P97" s="205" t="s">
        <v>353</v>
      </c>
      <c r="Q97" s="205" t="s">
        <v>350</v>
      </c>
      <c r="R97" s="205" t="s">
        <v>350</v>
      </c>
      <c r="S97" s="205" t="s">
        <v>353</v>
      </c>
      <c r="T97" s="205" t="s">
        <v>353</v>
      </c>
      <c r="U97" s="205" t="s">
        <v>353</v>
      </c>
      <c r="V97" s="205" t="s">
        <v>353</v>
      </c>
      <c r="W97" s="205" t="s">
        <v>350</v>
      </c>
      <c r="X97" s="205" t="s">
        <v>350</v>
      </c>
      <c r="Y97" s="205" t="s">
        <v>348</v>
      </c>
      <c r="Z97" s="203">
        <v>827</v>
      </c>
      <c r="AA97" s="203">
        <v>1606</v>
      </c>
      <c r="AB97" s="203">
        <v>1013</v>
      </c>
      <c r="AC97" s="203">
        <v>2391</v>
      </c>
      <c r="AD97" s="203">
        <v>2982</v>
      </c>
      <c r="AE97" s="203">
        <v>3576</v>
      </c>
      <c r="AF97" s="205" t="s">
        <v>348</v>
      </c>
      <c r="AG97" s="205" t="s">
        <v>353</v>
      </c>
      <c r="AH97" s="205" t="s">
        <v>353</v>
      </c>
      <c r="AI97" s="205" t="s">
        <v>348</v>
      </c>
      <c r="AJ97" s="205" t="s">
        <v>348</v>
      </c>
      <c r="AK97" s="205" t="s">
        <v>348</v>
      </c>
      <c r="AL97" s="205" t="s">
        <v>348</v>
      </c>
      <c r="AM97" s="205" t="s">
        <v>348</v>
      </c>
      <c r="AN97" s="205" t="s">
        <v>348</v>
      </c>
      <c r="AO97" s="205" t="s">
        <v>348</v>
      </c>
      <c r="AP97" s="205" t="s">
        <v>348</v>
      </c>
      <c r="AQ97" s="205" t="s">
        <v>348</v>
      </c>
      <c r="AR97" s="203">
        <v>26</v>
      </c>
      <c r="AS97" s="203">
        <v>12</v>
      </c>
      <c r="AT97" s="203">
        <v>18</v>
      </c>
      <c r="AU97" s="203">
        <v>21</v>
      </c>
      <c r="AV97" s="203">
        <v>55</v>
      </c>
      <c r="AW97" s="203">
        <v>29</v>
      </c>
    </row>
    <row r="98" spans="1:49">
      <c r="A98" s="251" t="s">
        <v>387</v>
      </c>
      <c r="B98" s="255">
        <v>2393</v>
      </c>
      <c r="C98" s="255">
        <v>2208</v>
      </c>
      <c r="D98" s="255">
        <v>2348</v>
      </c>
      <c r="E98" s="255">
        <v>2103</v>
      </c>
      <c r="F98" s="255">
        <v>1795</v>
      </c>
      <c r="G98" s="255">
        <v>1333</v>
      </c>
      <c r="H98" s="255">
        <v>126</v>
      </c>
      <c r="I98" s="255">
        <v>101</v>
      </c>
      <c r="J98" s="255">
        <v>108</v>
      </c>
      <c r="K98" s="255">
        <v>109</v>
      </c>
      <c r="L98" s="255">
        <v>110</v>
      </c>
      <c r="M98" s="255">
        <v>61</v>
      </c>
      <c r="N98" s="255">
        <v>45</v>
      </c>
      <c r="O98" s="255">
        <v>42</v>
      </c>
      <c r="P98" s="255">
        <v>43</v>
      </c>
      <c r="Q98" s="255">
        <v>33</v>
      </c>
      <c r="R98" s="255">
        <v>27</v>
      </c>
      <c r="S98" s="255">
        <v>22</v>
      </c>
      <c r="T98" s="255">
        <v>228</v>
      </c>
      <c r="U98" s="255">
        <v>173</v>
      </c>
      <c r="V98" s="255">
        <v>133</v>
      </c>
      <c r="W98" s="255">
        <v>121</v>
      </c>
      <c r="X98" s="255">
        <v>100</v>
      </c>
      <c r="Y98" s="255">
        <v>47</v>
      </c>
      <c r="Z98" s="255">
        <v>35386</v>
      </c>
      <c r="AA98" s="255">
        <v>36124</v>
      </c>
      <c r="AB98" s="255">
        <v>37387</v>
      </c>
      <c r="AC98" s="255">
        <v>42539</v>
      </c>
      <c r="AD98" s="255">
        <v>47014</v>
      </c>
      <c r="AE98" s="255">
        <v>41589</v>
      </c>
      <c r="AF98" s="255">
        <v>79</v>
      </c>
      <c r="AG98" s="255">
        <v>82</v>
      </c>
      <c r="AH98" s="255">
        <v>151</v>
      </c>
      <c r="AI98" s="255">
        <v>214</v>
      </c>
      <c r="AJ98" s="255">
        <v>278</v>
      </c>
      <c r="AK98" s="255">
        <v>259</v>
      </c>
      <c r="AL98" s="255">
        <v>133</v>
      </c>
      <c r="AM98" s="255">
        <v>170</v>
      </c>
      <c r="AN98" s="255">
        <v>266</v>
      </c>
      <c r="AO98" s="255">
        <v>287</v>
      </c>
      <c r="AP98" s="255">
        <v>296</v>
      </c>
      <c r="AQ98" s="255">
        <v>227</v>
      </c>
      <c r="AR98" s="255">
        <v>1017</v>
      </c>
      <c r="AS98" s="255">
        <v>1094</v>
      </c>
      <c r="AT98" s="255">
        <v>1292</v>
      </c>
      <c r="AU98" s="255">
        <v>1469</v>
      </c>
      <c r="AV98" s="255">
        <v>1717</v>
      </c>
      <c r="AW98" s="255">
        <v>1120</v>
      </c>
    </row>
    <row r="99" spans="1:49">
      <c r="A99" s="208" t="s">
        <v>388</v>
      </c>
      <c r="B99" s="203">
        <v>3915</v>
      </c>
      <c r="C99" s="203">
        <v>3195</v>
      </c>
      <c r="D99" s="203">
        <v>3168</v>
      </c>
      <c r="E99" s="203">
        <v>2895</v>
      </c>
      <c r="F99" s="203">
        <v>2517</v>
      </c>
      <c r="G99" s="203">
        <v>1909</v>
      </c>
      <c r="H99" s="203">
        <v>246</v>
      </c>
      <c r="I99" s="203">
        <v>271</v>
      </c>
      <c r="J99" s="203">
        <v>276</v>
      </c>
      <c r="K99" s="203">
        <v>263</v>
      </c>
      <c r="L99" s="203">
        <v>254</v>
      </c>
      <c r="M99" s="203">
        <v>179</v>
      </c>
      <c r="N99" s="203">
        <v>63</v>
      </c>
      <c r="O99" s="203">
        <v>62</v>
      </c>
      <c r="P99" s="203">
        <v>45</v>
      </c>
      <c r="Q99" s="203">
        <v>36</v>
      </c>
      <c r="R99" s="203">
        <v>34</v>
      </c>
      <c r="S99" s="203">
        <v>32</v>
      </c>
      <c r="T99" s="203">
        <v>536</v>
      </c>
      <c r="U99" s="203">
        <v>395</v>
      </c>
      <c r="V99" s="203">
        <v>311</v>
      </c>
      <c r="W99" s="203">
        <v>261</v>
      </c>
      <c r="X99" s="203">
        <v>222</v>
      </c>
      <c r="Y99" s="203">
        <v>161</v>
      </c>
      <c r="Z99" s="203">
        <v>61600</v>
      </c>
      <c r="AA99" s="203">
        <v>62432</v>
      </c>
      <c r="AB99" s="203">
        <v>62837</v>
      </c>
      <c r="AC99" s="203">
        <v>68591</v>
      </c>
      <c r="AD99" s="203">
        <v>68047</v>
      </c>
      <c r="AE99" s="203">
        <v>60642</v>
      </c>
      <c r="AF99" s="203">
        <v>213</v>
      </c>
      <c r="AG99" s="203">
        <v>250</v>
      </c>
      <c r="AH99" s="203">
        <v>462</v>
      </c>
      <c r="AI99" s="203">
        <v>538</v>
      </c>
      <c r="AJ99" s="203">
        <v>508</v>
      </c>
      <c r="AK99" s="203">
        <v>489</v>
      </c>
      <c r="AL99" s="203">
        <v>244</v>
      </c>
      <c r="AM99" s="203">
        <v>285</v>
      </c>
      <c r="AN99" s="203">
        <v>336</v>
      </c>
      <c r="AO99" s="203">
        <v>307</v>
      </c>
      <c r="AP99" s="203">
        <v>352</v>
      </c>
      <c r="AQ99" s="203">
        <v>380</v>
      </c>
      <c r="AR99" s="203">
        <v>2495</v>
      </c>
      <c r="AS99" s="203">
        <v>2609</v>
      </c>
      <c r="AT99" s="203">
        <v>2776</v>
      </c>
      <c r="AU99" s="203">
        <v>2919</v>
      </c>
      <c r="AV99" s="203">
        <v>2949</v>
      </c>
      <c r="AW99" s="203">
        <v>2271</v>
      </c>
    </row>
    <row r="100" spans="1:49">
      <c r="A100" s="251" t="s">
        <v>389</v>
      </c>
      <c r="B100" s="255">
        <v>4432</v>
      </c>
      <c r="C100" s="255">
        <v>3914</v>
      </c>
      <c r="D100" s="255">
        <v>2901</v>
      </c>
      <c r="E100" s="255">
        <v>2702</v>
      </c>
      <c r="F100" s="255">
        <v>2431</v>
      </c>
      <c r="G100" s="255">
        <v>2177</v>
      </c>
      <c r="H100" s="255">
        <v>214</v>
      </c>
      <c r="I100" s="255">
        <v>221</v>
      </c>
      <c r="J100" s="255">
        <v>243</v>
      </c>
      <c r="K100" s="255">
        <v>220</v>
      </c>
      <c r="L100" s="255">
        <v>170</v>
      </c>
      <c r="M100" s="255">
        <v>121</v>
      </c>
      <c r="N100" s="255">
        <v>52</v>
      </c>
      <c r="O100" s="255">
        <v>39</v>
      </c>
      <c r="P100" s="255">
        <v>24</v>
      </c>
      <c r="Q100" s="255">
        <v>32</v>
      </c>
      <c r="R100" s="255">
        <v>32</v>
      </c>
      <c r="S100" s="255">
        <v>28</v>
      </c>
      <c r="T100" s="255">
        <v>652</v>
      </c>
      <c r="U100" s="255">
        <v>451</v>
      </c>
      <c r="V100" s="255">
        <v>329</v>
      </c>
      <c r="W100" s="255">
        <v>286</v>
      </c>
      <c r="X100" s="255">
        <v>219</v>
      </c>
      <c r="Y100" s="255">
        <v>195</v>
      </c>
      <c r="Z100" s="255">
        <v>57881</v>
      </c>
      <c r="AA100" s="255">
        <v>60294</v>
      </c>
      <c r="AB100" s="255">
        <v>59351</v>
      </c>
      <c r="AC100" s="255">
        <v>62603</v>
      </c>
      <c r="AD100" s="255">
        <v>58348</v>
      </c>
      <c r="AE100" s="255">
        <v>58078</v>
      </c>
      <c r="AF100" s="255">
        <v>187</v>
      </c>
      <c r="AG100" s="255">
        <v>250</v>
      </c>
      <c r="AH100" s="255">
        <v>432</v>
      </c>
      <c r="AI100" s="255">
        <v>486</v>
      </c>
      <c r="AJ100" s="255">
        <v>475</v>
      </c>
      <c r="AK100" s="255">
        <v>434</v>
      </c>
      <c r="AL100" s="255">
        <v>152</v>
      </c>
      <c r="AM100" s="255">
        <v>185</v>
      </c>
      <c r="AN100" s="255">
        <v>200</v>
      </c>
      <c r="AO100" s="255">
        <v>206</v>
      </c>
      <c r="AP100" s="255">
        <v>206</v>
      </c>
      <c r="AQ100" s="255">
        <v>229</v>
      </c>
      <c r="AR100" s="255">
        <v>3274</v>
      </c>
      <c r="AS100" s="255">
        <v>3401</v>
      </c>
      <c r="AT100" s="255">
        <v>3137</v>
      </c>
      <c r="AU100" s="255">
        <v>3220</v>
      </c>
      <c r="AV100" s="255">
        <v>2825</v>
      </c>
      <c r="AW100" s="255">
        <v>2426</v>
      </c>
    </row>
    <row r="101" spans="1:49">
      <c r="A101" s="208" t="s">
        <v>390</v>
      </c>
      <c r="B101" s="205">
        <v>3172</v>
      </c>
      <c r="C101" s="205">
        <v>2889</v>
      </c>
      <c r="D101" s="205">
        <v>1993</v>
      </c>
      <c r="E101" s="205">
        <v>1784</v>
      </c>
      <c r="F101" s="205">
        <v>1525</v>
      </c>
      <c r="G101" s="205">
        <v>1563</v>
      </c>
      <c r="H101" s="205">
        <v>159</v>
      </c>
      <c r="I101" s="205">
        <v>161</v>
      </c>
      <c r="J101" s="205">
        <v>199</v>
      </c>
      <c r="K101" s="205">
        <v>177</v>
      </c>
      <c r="L101" s="205">
        <v>156</v>
      </c>
      <c r="M101" s="205">
        <v>109</v>
      </c>
      <c r="N101" s="205">
        <v>27</v>
      </c>
      <c r="O101" s="205">
        <v>18</v>
      </c>
      <c r="P101" s="205">
        <v>16</v>
      </c>
      <c r="Q101" s="205">
        <v>12</v>
      </c>
      <c r="R101" s="205">
        <v>22</v>
      </c>
      <c r="S101" s="205">
        <v>20</v>
      </c>
      <c r="T101" s="205">
        <v>697</v>
      </c>
      <c r="U101" s="205">
        <v>456</v>
      </c>
      <c r="V101" s="205">
        <v>278</v>
      </c>
      <c r="W101" s="205">
        <v>233</v>
      </c>
      <c r="X101" s="205">
        <v>185</v>
      </c>
      <c r="Y101" s="205">
        <v>144</v>
      </c>
      <c r="Z101" s="205">
        <v>36895</v>
      </c>
      <c r="AA101" s="205">
        <v>40490</v>
      </c>
      <c r="AB101" s="205">
        <v>37220</v>
      </c>
      <c r="AC101" s="205">
        <v>38600</v>
      </c>
      <c r="AD101" s="205">
        <v>34974</v>
      </c>
      <c r="AE101" s="205">
        <v>37922</v>
      </c>
      <c r="AF101" s="205">
        <v>186</v>
      </c>
      <c r="AG101" s="205">
        <v>232</v>
      </c>
      <c r="AH101" s="205">
        <v>311</v>
      </c>
      <c r="AI101" s="205">
        <v>338</v>
      </c>
      <c r="AJ101" s="205">
        <v>322</v>
      </c>
      <c r="AK101" s="205">
        <v>333</v>
      </c>
      <c r="AL101" s="205">
        <v>110</v>
      </c>
      <c r="AM101" s="205">
        <v>127</v>
      </c>
      <c r="AN101" s="205">
        <v>94</v>
      </c>
      <c r="AO101" s="205">
        <v>118</v>
      </c>
      <c r="AP101" s="205">
        <v>108</v>
      </c>
      <c r="AQ101" s="205">
        <v>104</v>
      </c>
      <c r="AR101" s="205">
        <v>3329</v>
      </c>
      <c r="AS101" s="205">
        <v>3622</v>
      </c>
      <c r="AT101" s="205">
        <v>2757</v>
      </c>
      <c r="AU101" s="205">
        <v>2819</v>
      </c>
      <c r="AV101" s="205">
        <v>2509</v>
      </c>
      <c r="AW101" s="205">
        <v>2143</v>
      </c>
    </row>
    <row r="102" spans="1:49">
      <c r="A102" s="251" t="s">
        <v>391</v>
      </c>
      <c r="B102" s="249">
        <v>1823</v>
      </c>
      <c r="C102" s="249">
        <v>1879</v>
      </c>
      <c r="D102" s="249">
        <v>1203</v>
      </c>
      <c r="E102" s="249">
        <v>1005</v>
      </c>
      <c r="F102" s="249">
        <v>964</v>
      </c>
      <c r="G102" s="249">
        <v>1035</v>
      </c>
      <c r="H102" s="249">
        <v>109</v>
      </c>
      <c r="I102" s="249">
        <v>117</v>
      </c>
      <c r="J102" s="249">
        <v>97</v>
      </c>
      <c r="K102" s="249">
        <v>102</v>
      </c>
      <c r="L102" s="249">
        <v>74</v>
      </c>
      <c r="M102" s="249">
        <v>69</v>
      </c>
      <c r="N102" s="249">
        <v>17</v>
      </c>
      <c r="O102" s="249">
        <v>17</v>
      </c>
      <c r="P102" s="249" t="s">
        <v>348</v>
      </c>
      <c r="Q102" s="249">
        <v>13</v>
      </c>
      <c r="R102" s="249">
        <v>17</v>
      </c>
      <c r="S102" s="249" t="s">
        <v>348</v>
      </c>
      <c r="T102" s="249">
        <v>577</v>
      </c>
      <c r="U102" s="249">
        <v>414</v>
      </c>
      <c r="V102" s="249">
        <v>239</v>
      </c>
      <c r="W102" s="249">
        <v>188</v>
      </c>
      <c r="X102" s="249">
        <v>153</v>
      </c>
      <c r="Y102" s="249">
        <v>121</v>
      </c>
      <c r="Z102" s="249">
        <v>20608</v>
      </c>
      <c r="AA102" s="249">
        <v>24198</v>
      </c>
      <c r="AB102" s="249">
        <v>21015</v>
      </c>
      <c r="AC102" s="249">
        <v>21334</v>
      </c>
      <c r="AD102" s="249">
        <v>19717</v>
      </c>
      <c r="AE102" s="249">
        <v>22037</v>
      </c>
      <c r="AF102" s="249">
        <v>144</v>
      </c>
      <c r="AG102" s="249">
        <v>183</v>
      </c>
      <c r="AH102" s="249">
        <v>243</v>
      </c>
      <c r="AI102" s="249">
        <v>252</v>
      </c>
      <c r="AJ102" s="249">
        <v>249</v>
      </c>
      <c r="AK102" s="249">
        <v>240</v>
      </c>
      <c r="AL102" s="249">
        <v>61</v>
      </c>
      <c r="AM102" s="249">
        <v>78</v>
      </c>
      <c r="AN102" s="249">
        <v>61</v>
      </c>
      <c r="AO102" s="249">
        <v>53</v>
      </c>
      <c r="AP102" s="249">
        <v>57</v>
      </c>
      <c r="AQ102" s="249">
        <v>81</v>
      </c>
      <c r="AR102" s="249">
        <v>2547</v>
      </c>
      <c r="AS102" s="249">
        <v>2880</v>
      </c>
      <c r="AT102" s="249">
        <v>2419</v>
      </c>
      <c r="AU102" s="249">
        <v>2370</v>
      </c>
      <c r="AV102" s="249">
        <v>1967</v>
      </c>
      <c r="AW102" s="249">
        <v>1867</v>
      </c>
    </row>
    <row r="103" spans="1:49">
      <c r="A103" s="208" t="s">
        <v>392</v>
      </c>
      <c r="B103" s="205">
        <v>1107</v>
      </c>
      <c r="C103" s="205">
        <v>1079</v>
      </c>
      <c r="D103" s="205">
        <v>678</v>
      </c>
      <c r="E103" s="205">
        <v>511</v>
      </c>
      <c r="F103" s="205">
        <v>535</v>
      </c>
      <c r="G103" s="205">
        <v>602</v>
      </c>
      <c r="H103" s="205">
        <v>69</v>
      </c>
      <c r="I103" s="205">
        <v>76</v>
      </c>
      <c r="J103" s="205">
        <v>86</v>
      </c>
      <c r="K103" s="205">
        <v>73</v>
      </c>
      <c r="L103" s="205">
        <v>52</v>
      </c>
      <c r="M103" s="205">
        <v>51</v>
      </c>
      <c r="N103" s="205">
        <v>12</v>
      </c>
      <c r="O103" s="205">
        <v>11</v>
      </c>
      <c r="P103" s="205" t="s">
        <v>348</v>
      </c>
      <c r="Q103" s="205" t="s">
        <v>348</v>
      </c>
      <c r="R103" s="205" t="s">
        <v>348</v>
      </c>
      <c r="S103" s="205" t="s">
        <v>348</v>
      </c>
      <c r="T103" s="205">
        <v>487</v>
      </c>
      <c r="U103" s="205">
        <v>281</v>
      </c>
      <c r="V103" s="205">
        <v>177</v>
      </c>
      <c r="W103" s="205">
        <v>162</v>
      </c>
      <c r="X103" s="205">
        <v>121</v>
      </c>
      <c r="Y103" s="205">
        <v>92</v>
      </c>
      <c r="Z103" s="205">
        <v>11434</v>
      </c>
      <c r="AA103" s="205">
        <v>14454</v>
      </c>
      <c r="AB103" s="205">
        <v>11592</v>
      </c>
      <c r="AC103" s="205">
        <v>11993</v>
      </c>
      <c r="AD103" s="205">
        <v>10552</v>
      </c>
      <c r="AE103" s="205">
        <v>12853</v>
      </c>
      <c r="AF103" s="205">
        <v>90</v>
      </c>
      <c r="AG103" s="205">
        <v>162</v>
      </c>
      <c r="AH103" s="205">
        <v>188</v>
      </c>
      <c r="AI103" s="205">
        <v>201</v>
      </c>
      <c r="AJ103" s="205">
        <v>191</v>
      </c>
      <c r="AK103" s="205">
        <v>185</v>
      </c>
      <c r="AL103" s="205">
        <v>61</v>
      </c>
      <c r="AM103" s="205">
        <v>48</v>
      </c>
      <c r="AN103" s="205">
        <v>32</v>
      </c>
      <c r="AO103" s="205">
        <v>39</v>
      </c>
      <c r="AP103" s="205">
        <v>43</v>
      </c>
      <c r="AQ103" s="205">
        <v>57</v>
      </c>
      <c r="AR103" s="205">
        <v>1329</v>
      </c>
      <c r="AS103" s="205">
        <v>1560</v>
      </c>
      <c r="AT103" s="205">
        <v>1951</v>
      </c>
      <c r="AU103" s="205">
        <v>1816</v>
      </c>
      <c r="AV103" s="205">
        <v>1549</v>
      </c>
      <c r="AW103" s="205">
        <v>1650</v>
      </c>
    </row>
    <row r="104" spans="1:49">
      <c r="A104" s="251" t="s">
        <v>393</v>
      </c>
      <c r="B104" s="249">
        <v>646</v>
      </c>
      <c r="C104" s="249">
        <v>667</v>
      </c>
      <c r="D104" s="249">
        <v>406</v>
      </c>
      <c r="E104" s="249">
        <v>336</v>
      </c>
      <c r="F104" s="249">
        <v>303</v>
      </c>
      <c r="G104" s="249">
        <v>348</v>
      </c>
      <c r="H104" s="249">
        <v>44</v>
      </c>
      <c r="I104" s="249">
        <v>47</v>
      </c>
      <c r="J104" s="249">
        <v>59</v>
      </c>
      <c r="K104" s="249">
        <v>52</v>
      </c>
      <c r="L104" s="249">
        <v>35</v>
      </c>
      <c r="M104" s="249">
        <v>26</v>
      </c>
      <c r="N104" s="249">
        <v>11</v>
      </c>
      <c r="O104" s="249" t="s">
        <v>348</v>
      </c>
      <c r="P104" s="249" t="s">
        <v>348</v>
      </c>
      <c r="Q104" s="249" t="s">
        <v>348</v>
      </c>
      <c r="R104" s="249" t="s">
        <v>348</v>
      </c>
      <c r="S104" s="249" t="s">
        <v>348</v>
      </c>
      <c r="T104" s="249">
        <v>316</v>
      </c>
      <c r="U104" s="249">
        <v>184</v>
      </c>
      <c r="V104" s="249">
        <v>133</v>
      </c>
      <c r="W104" s="249">
        <v>92</v>
      </c>
      <c r="X104" s="249">
        <v>102</v>
      </c>
      <c r="Y104" s="249">
        <v>107</v>
      </c>
      <c r="Z104" s="249">
        <v>5793</v>
      </c>
      <c r="AA104" s="249">
        <v>8105</v>
      </c>
      <c r="AB104" s="249">
        <v>6607</v>
      </c>
      <c r="AC104" s="249">
        <v>6676</v>
      </c>
      <c r="AD104" s="249">
        <v>6012</v>
      </c>
      <c r="AE104" s="249">
        <v>7516</v>
      </c>
      <c r="AF104" s="249">
        <v>50</v>
      </c>
      <c r="AG104" s="249">
        <v>76</v>
      </c>
      <c r="AH104" s="249">
        <v>167</v>
      </c>
      <c r="AI104" s="249">
        <v>158</v>
      </c>
      <c r="AJ104" s="249">
        <v>143</v>
      </c>
      <c r="AK104" s="249">
        <v>140</v>
      </c>
      <c r="AL104" s="249">
        <v>28</v>
      </c>
      <c r="AM104" s="249">
        <v>39</v>
      </c>
      <c r="AN104" s="249">
        <v>20</v>
      </c>
      <c r="AO104" s="249">
        <v>33</v>
      </c>
      <c r="AP104" s="249">
        <v>23</v>
      </c>
      <c r="AQ104" s="249">
        <v>39</v>
      </c>
      <c r="AR104" s="249">
        <v>599</v>
      </c>
      <c r="AS104" s="249">
        <v>792</v>
      </c>
      <c r="AT104" s="249">
        <v>1190</v>
      </c>
      <c r="AU104" s="249">
        <v>1247</v>
      </c>
      <c r="AV104" s="249">
        <v>1131</v>
      </c>
      <c r="AW104" s="249">
        <v>1376</v>
      </c>
    </row>
    <row r="105" spans="1:49">
      <c r="A105" s="208" t="s">
        <v>394</v>
      </c>
      <c r="B105" s="205">
        <v>327</v>
      </c>
      <c r="C105" s="205">
        <v>489</v>
      </c>
      <c r="D105" s="205">
        <v>281</v>
      </c>
      <c r="E105" s="205">
        <v>208</v>
      </c>
      <c r="F105" s="205">
        <v>177</v>
      </c>
      <c r="G105" s="205">
        <v>220</v>
      </c>
      <c r="H105" s="205">
        <v>24</v>
      </c>
      <c r="I105" s="205">
        <v>48</v>
      </c>
      <c r="J105" s="205">
        <v>41</v>
      </c>
      <c r="K105" s="205">
        <v>36</v>
      </c>
      <c r="L105" s="205">
        <v>17</v>
      </c>
      <c r="M105" s="205">
        <v>25</v>
      </c>
      <c r="N105" s="205">
        <v>12</v>
      </c>
      <c r="O105" s="205" t="s">
        <v>348</v>
      </c>
      <c r="P105" s="205">
        <v>0</v>
      </c>
      <c r="Q105" s="205" t="s">
        <v>348</v>
      </c>
      <c r="R105" s="205" t="s">
        <v>348</v>
      </c>
      <c r="S105" s="205" t="s">
        <v>348</v>
      </c>
      <c r="T105" s="205">
        <v>155</v>
      </c>
      <c r="U105" s="205">
        <v>106</v>
      </c>
      <c r="V105" s="205">
        <v>95</v>
      </c>
      <c r="W105" s="205">
        <v>80</v>
      </c>
      <c r="X105" s="205">
        <v>57</v>
      </c>
      <c r="Y105" s="205">
        <v>76</v>
      </c>
      <c r="Z105" s="205">
        <v>2702</v>
      </c>
      <c r="AA105" s="205">
        <v>4177</v>
      </c>
      <c r="AB105" s="205">
        <v>3722</v>
      </c>
      <c r="AC105" s="205">
        <v>3708</v>
      </c>
      <c r="AD105" s="205">
        <v>3599</v>
      </c>
      <c r="AE105" s="205">
        <v>4368</v>
      </c>
      <c r="AF105" s="205">
        <v>33</v>
      </c>
      <c r="AG105" s="205">
        <v>58</v>
      </c>
      <c r="AH105" s="205">
        <v>110</v>
      </c>
      <c r="AI105" s="205">
        <v>131</v>
      </c>
      <c r="AJ105" s="205">
        <v>124</v>
      </c>
      <c r="AK105" s="205">
        <v>120</v>
      </c>
      <c r="AL105" s="205">
        <v>27</v>
      </c>
      <c r="AM105" s="205">
        <v>23</v>
      </c>
      <c r="AN105" s="205">
        <v>13</v>
      </c>
      <c r="AO105" s="205">
        <v>21</v>
      </c>
      <c r="AP105" s="205">
        <v>15</v>
      </c>
      <c r="AQ105" s="205">
        <v>21</v>
      </c>
      <c r="AR105" s="205">
        <v>280</v>
      </c>
      <c r="AS105" s="205">
        <v>323</v>
      </c>
      <c r="AT105" s="205">
        <v>666</v>
      </c>
      <c r="AU105" s="205">
        <v>615</v>
      </c>
      <c r="AV105" s="205">
        <v>847</v>
      </c>
      <c r="AW105" s="205">
        <v>1111</v>
      </c>
    </row>
    <row r="106" spans="1:49">
      <c r="A106" s="251" t="s">
        <v>395</v>
      </c>
      <c r="B106" s="249">
        <v>193</v>
      </c>
      <c r="C106" s="249">
        <v>218</v>
      </c>
      <c r="D106" s="249">
        <v>180</v>
      </c>
      <c r="E106" s="249">
        <v>113</v>
      </c>
      <c r="F106" s="249">
        <v>96</v>
      </c>
      <c r="G106" s="249">
        <v>137</v>
      </c>
      <c r="H106" s="249">
        <v>10</v>
      </c>
      <c r="I106" s="249">
        <v>26</v>
      </c>
      <c r="J106" s="249">
        <v>32</v>
      </c>
      <c r="K106" s="249">
        <v>24</v>
      </c>
      <c r="L106" s="249">
        <v>10</v>
      </c>
      <c r="M106" s="249">
        <v>13</v>
      </c>
      <c r="N106" s="249" t="s">
        <v>348</v>
      </c>
      <c r="O106" s="249" t="s">
        <v>348</v>
      </c>
      <c r="P106" s="249" t="s">
        <v>348</v>
      </c>
      <c r="Q106" s="249" t="s">
        <v>348</v>
      </c>
      <c r="R106" s="249" t="s">
        <v>348</v>
      </c>
      <c r="S106" s="249" t="s">
        <v>348</v>
      </c>
      <c r="T106" s="249">
        <v>109</v>
      </c>
      <c r="U106" s="249">
        <v>70</v>
      </c>
      <c r="V106" s="249">
        <v>69</v>
      </c>
      <c r="W106" s="249">
        <v>41</v>
      </c>
      <c r="X106" s="249">
        <v>45</v>
      </c>
      <c r="Y106" s="249">
        <v>62</v>
      </c>
      <c r="Z106" s="249">
        <v>1166</v>
      </c>
      <c r="AA106" s="249">
        <v>2041</v>
      </c>
      <c r="AB106" s="249">
        <v>2129</v>
      </c>
      <c r="AC106" s="249">
        <v>1920</v>
      </c>
      <c r="AD106" s="249">
        <v>2275</v>
      </c>
      <c r="AE106" s="249">
        <v>2878</v>
      </c>
      <c r="AF106" s="249">
        <v>14</v>
      </c>
      <c r="AG106" s="249">
        <v>32</v>
      </c>
      <c r="AH106" s="249">
        <v>74</v>
      </c>
      <c r="AI106" s="249">
        <v>100</v>
      </c>
      <c r="AJ106" s="249">
        <v>84</v>
      </c>
      <c r="AK106" s="249">
        <v>91</v>
      </c>
      <c r="AL106" s="249">
        <v>10</v>
      </c>
      <c r="AM106" s="249">
        <v>13</v>
      </c>
      <c r="AN106" s="249" t="s">
        <v>348</v>
      </c>
      <c r="AO106" s="249">
        <v>10</v>
      </c>
      <c r="AP106" s="249" t="s">
        <v>348</v>
      </c>
      <c r="AQ106" s="249">
        <v>14</v>
      </c>
      <c r="AR106" s="249">
        <v>183</v>
      </c>
      <c r="AS106" s="249">
        <v>176</v>
      </c>
      <c r="AT106" s="249">
        <v>369</v>
      </c>
      <c r="AU106" s="249">
        <v>341</v>
      </c>
      <c r="AV106" s="249">
        <v>531</v>
      </c>
      <c r="AW106" s="249">
        <v>879</v>
      </c>
    </row>
    <row r="107" spans="1:49">
      <c r="A107" s="208" t="s">
        <v>396</v>
      </c>
      <c r="B107" s="205">
        <v>129</v>
      </c>
      <c r="C107" s="205">
        <v>127</v>
      </c>
      <c r="D107" s="205">
        <v>118</v>
      </c>
      <c r="E107" s="205">
        <v>98</v>
      </c>
      <c r="F107" s="205">
        <v>84</v>
      </c>
      <c r="G107" s="205">
        <v>93</v>
      </c>
      <c r="H107" s="205" t="s">
        <v>348</v>
      </c>
      <c r="I107" s="205">
        <v>24</v>
      </c>
      <c r="J107" s="205">
        <v>24</v>
      </c>
      <c r="K107" s="205">
        <v>24</v>
      </c>
      <c r="L107" s="205">
        <v>13</v>
      </c>
      <c r="M107" s="205">
        <v>15</v>
      </c>
      <c r="N107" s="205" t="s">
        <v>348</v>
      </c>
      <c r="O107" s="205" t="s">
        <v>348</v>
      </c>
      <c r="P107" s="205" t="s">
        <v>348</v>
      </c>
      <c r="Q107" s="205" t="s">
        <v>348</v>
      </c>
      <c r="R107" s="205" t="s">
        <v>350</v>
      </c>
      <c r="S107" s="205" t="s">
        <v>348</v>
      </c>
      <c r="T107" s="205">
        <v>60</v>
      </c>
      <c r="U107" s="205">
        <v>34</v>
      </c>
      <c r="V107" s="205">
        <v>39</v>
      </c>
      <c r="W107" s="205">
        <v>34</v>
      </c>
      <c r="X107" s="205">
        <v>46</v>
      </c>
      <c r="Y107" s="205">
        <v>38</v>
      </c>
      <c r="Z107" s="205">
        <v>573</v>
      </c>
      <c r="AA107" s="205">
        <v>1085</v>
      </c>
      <c r="AB107" s="205">
        <v>1152</v>
      </c>
      <c r="AC107" s="205">
        <v>1058</v>
      </c>
      <c r="AD107" s="205">
        <v>1434</v>
      </c>
      <c r="AE107" s="205">
        <v>1928</v>
      </c>
      <c r="AF107" s="205" t="s">
        <v>348</v>
      </c>
      <c r="AG107" s="205">
        <v>19</v>
      </c>
      <c r="AH107" s="205">
        <v>40</v>
      </c>
      <c r="AI107" s="205">
        <v>39</v>
      </c>
      <c r="AJ107" s="205">
        <v>70</v>
      </c>
      <c r="AK107" s="205">
        <v>74</v>
      </c>
      <c r="AL107" s="205">
        <v>10</v>
      </c>
      <c r="AM107" s="205" t="s">
        <v>348</v>
      </c>
      <c r="AN107" s="205" t="s">
        <v>348</v>
      </c>
      <c r="AO107" s="205">
        <v>10</v>
      </c>
      <c r="AP107" s="205" t="s">
        <v>348</v>
      </c>
      <c r="AQ107" s="205">
        <v>19</v>
      </c>
      <c r="AR107" s="205">
        <v>94</v>
      </c>
      <c r="AS107" s="205">
        <v>96</v>
      </c>
      <c r="AT107" s="205">
        <v>200</v>
      </c>
      <c r="AU107" s="205">
        <v>175</v>
      </c>
      <c r="AV107" s="205">
        <v>385</v>
      </c>
      <c r="AW107" s="205">
        <v>677</v>
      </c>
    </row>
    <row r="108" spans="1:49">
      <c r="A108" s="251" t="s">
        <v>397</v>
      </c>
      <c r="B108" s="249">
        <v>77</v>
      </c>
      <c r="C108" s="249">
        <v>94</v>
      </c>
      <c r="D108" s="249">
        <v>85</v>
      </c>
      <c r="E108" s="249">
        <v>47</v>
      </c>
      <c r="F108" s="249">
        <v>45</v>
      </c>
      <c r="G108" s="249">
        <v>67</v>
      </c>
      <c r="H108" s="249" t="s">
        <v>348</v>
      </c>
      <c r="I108" s="249" t="s">
        <v>348</v>
      </c>
      <c r="J108" s="249">
        <v>17</v>
      </c>
      <c r="K108" s="249">
        <v>14</v>
      </c>
      <c r="L108" s="249">
        <v>17</v>
      </c>
      <c r="M108" s="249">
        <v>16</v>
      </c>
      <c r="N108" s="249" t="s">
        <v>348</v>
      </c>
      <c r="O108" s="249" t="s">
        <v>348</v>
      </c>
      <c r="P108" s="249" t="s">
        <v>348</v>
      </c>
      <c r="Q108" s="249" t="s">
        <v>348</v>
      </c>
      <c r="R108" s="249" t="s">
        <v>348</v>
      </c>
      <c r="S108" s="249" t="s">
        <v>348</v>
      </c>
      <c r="T108" s="249">
        <v>35</v>
      </c>
      <c r="U108" s="249">
        <v>19</v>
      </c>
      <c r="V108" s="249">
        <v>18</v>
      </c>
      <c r="W108" s="249">
        <v>14</v>
      </c>
      <c r="X108" s="249">
        <v>25</v>
      </c>
      <c r="Y108" s="249">
        <v>37</v>
      </c>
      <c r="Z108" s="249">
        <v>333</v>
      </c>
      <c r="AA108" s="249">
        <v>592</v>
      </c>
      <c r="AB108" s="249">
        <v>681</v>
      </c>
      <c r="AC108" s="249">
        <v>545</v>
      </c>
      <c r="AD108" s="249">
        <v>966</v>
      </c>
      <c r="AE108" s="249">
        <v>1330</v>
      </c>
      <c r="AF108" s="249" t="s">
        <v>348</v>
      </c>
      <c r="AG108" s="249">
        <v>12</v>
      </c>
      <c r="AH108" s="249">
        <v>25</v>
      </c>
      <c r="AI108" s="249">
        <v>17</v>
      </c>
      <c r="AJ108" s="249">
        <v>62</v>
      </c>
      <c r="AK108" s="249">
        <v>53</v>
      </c>
      <c r="AL108" s="249" t="s">
        <v>348</v>
      </c>
      <c r="AM108" s="249">
        <v>10</v>
      </c>
      <c r="AN108" s="249" t="s">
        <v>348</v>
      </c>
      <c r="AO108" s="249" t="s">
        <v>348</v>
      </c>
      <c r="AP108" s="249" t="s">
        <v>348</v>
      </c>
      <c r="AQ108" s="249">
        <v>10</v>
      </c>
      <c r="AR108" s="249">
        <v>45</v>
      </c>
      <c r="AS108" s="249">
        <v>53</v>
      </c>
      <c r="AT108" s="249">
        <v>97</v>
      </c>
      <c r="AU108" s="249">
        <v>80</v>
      </c>
      <c r="AV108" s="249">
        <v>280</v>
      </c>
      <c r="AW108" s="249">
        <v>526</v>
      </c>
    </row>
    <row r="109" spans="1:49">
      <c r="A109" s="208" t="s">
        <v>398</v>
      </c>
      <c r="B109" s="205">
        <v>42</v>
      </c>
      <c r="C109" s="205">
        <v>58</v>
      </c>
      <c r="D109" s="205">
        <v>49</v>
      </c>
      <c r="E109" s="205">
        <v>27</v>
      </c>
      <c r="F109" s="205">
        <v>33</v>
      </c>
      <c r="G109" s="205">
        <v>46</v>
      </c>
      <c r="H109" s="205" t="s">
        <v>348</v>
      </c>
      <c r="I109" s="205" t="s">
        <v>348</v>
      </c>
      <c r="J109" s="205">
        <v>12</v>
      </c>
      <c r="K109" s="205">
        <v>21</v>
      </c>
      <c r="L109" s="205" t="s">
        <v>348</v>
      </c>
      <c r="M109" s="205" t="s">
        <v>348</v>
      </c>
      <c r="N109" s="205" t="s">
        <v>348</v>
      </c>
      <c r="O109" s="205" t="s">
        <v>348</v>
      </c>
      <c r="P109" s="205" t="s">
        <v>348</v>
      </c>
      <c r="Q109" s="205" t="s">
        <v>348</v>
      </c>
      <c r="R109" s="205" t="s">
        <v>350</v>
      </c>
      <c r="S109" s="205"/>
      <c r="T109" s="205">
        <v>34</v>
      </c>
      <c r="U109" s="205">
        <v>15</v>
      </c>
      <c r="V109" s="205">
        <v>13</v>
      </c>
      <c r="W109" s="205" t="s">
        <v>348</v>
      </c>
      <c r="X109" s="205">
        <v>24</v>
      </c>
      <c r="Y109" s="205">
        <v>30</v>
      </c>
      <c r="Z109" s="205">
        <v>182</v>
      </c>
      <c r="AA109" s="205">
        <v>390</v>
      </c>
      <c r="AB109" s="205">
        <v>392</v>
      </c>
      <c r="AC109" s="205">
        <v>300</v>
      </c>
      <c r="AD109" s="205">
        <v>660</v>
      </c>
      <c r="AE109" s="205">
        <v>865</v>
      </c>
      <c r="AF109" s="205" t="s">
        <v>348</v>
      </c>
      <c r="AG109" s="205" t="s">
        <v>348</v>
      </c>
      <c r="AH109" s="205" t="s">
        <v>348</v>
      </c>
      <c r="AI109" s="205">
        <v>11</v>
      </c>
      <c r="AJ109" s="205">
        <v>34</v>
      </c>
      <c r="AK109" s="205">
        <v>52</v>
      </c>
      <c r="AL109" s="205" t="s">
        <v>348</v>
      </c>
      <c r="AM109" s="205" t="s">
        <v>348</v>
      </c>
      <c r="AN109" s="205" t="s">
        <v>348</v>
      </c>
      <c r="AO109" s="205" t="s">
        <v>348</v>
      </c>
      <c r="AP109" s="205" t="s">
        <v>348</v>
      </c>
      <c r="AQ109" s="205" t="s">
        <v>348</v>
      </c>
      <c r="AR109" s="205">
        <v>28</v>
      </c>
      <c r="AS109" s="205">
        <v>37</v>
      </c>
      <c r="AT109" s="205">
        <v>55</v>
      </c>
      <c r="AU109" s="205">
        <v>48</v>
      </c>
      <c r="AV109" s="205">
        <v>207</v>
      </c>
      <c r="AW109" s="205">
        <v>368</v>
      </c>
    </row>
    <row r="110" spans="1:49">
      <c r="A110" s="251" t="s">
        <v>399</v>
      </c>
      <c r="B110" s="249">
        <v>33</v>
      </c>
      <c r="C110" s="249">
        <v>50</v>
      </c>
      <c r="D110" s="249">
        <v>39</v>
      </c>
      <c r="E110" s="249">
        <v>21</v>
      </c>
      <c r="F110" s="249">
        <v>22</v>
      </c>
      <c r="G110" s="249">
        <v>30</v>
      </c>
      <c r="H110" s="249" t="s">
        <v>348</v>
      </c>
      <c r="I110" s="249" t="s">
        <v>348</v>
      </c>
      <c r="J110" s="249">
        <v>13</v>
      </c>
      <c r="K110" s="249">
        <v>17</v>
      </c>
      <c r="L110" s="249" t="s">
        <v>348</v>
      </c>
      <c r="M110" s="249" t="s">
        <v>348</v>
      </c>
      <c r="N110" s="249" t="s">
        <v>348</v>
      </c>
      <c r="O110" s="249" t="s">
        <v>348</v>
      </c>
      <c r="P110" s="249">
        <v>0</v>
      </c>
      <c r="Q110" s="249" t="s">
        <v>350</v>
      </c>
      <c r="R110" s="249" t="s">
        <v>350</v>
      </c>
      <c r="S110" s="249"/>
      <c r="T110" s="249">
        <v>29</v>
      </c>
      <c r="U110" s="249">
        <v>11</v>
      </c>
      <c r="V110" s="249">
        <v>19</v>
      </c>
      <c r="W110" s="249" t="s">
        <v>348</v>
      </c>
      <c r="X110" s="249">
        <v>14</v>
      </c>
      <c r="Y110" s="249">
        <v>25</v>
      </c>
      <c r="Z110" s="249">
        <v>88</v>
      </c>
      <c r="AA110" s="249">
        <v>208</v>
      </c>
      <c r="AB110" s="249">
        <v>244</v>
      </c>
      <c r="AC110" s="249">
        <v>153</v>
      </c>
      <c r="AD110" s="249">
        <v>457</v>
      </c>
      <c r="AE110" s="249">
        <v>627</v>
      </c>
      <c r="AF110" s="249" t="s">
        <v>348</v>
      </c>
      <c r="AG110" s="249" t="s">
        <v>348</v>
      </c>
      <c r="AH110" s="249">
        <v>11</v>
      </c>
      <c r="AI110" s="249">
        <v>10</v>
      </c>
      <c r="AJ110" s="249">
        <v>38</v>
      </c>
      <c r="AK110" s="249">
        <v>35</v>
      </c>
      <c r="AL110" s="249" t="s">
        <v>348</v>
      </c>
      <c r="AM110" s="249" t="s">
        <v>348</v>
      </c>
      <c r="AN110" s="249" t="s">
        <v>348</v>
      </c>
      <c r="AO110" s="249" t="s">
        <v>350</v>
      </c>
      <c r="AP110" s="249" t="s">
        <v>348</v>
      </c>
      <c r="AQ110" s="249" t="s">
        <v>348</v>
      </c>
      <c r="AR110" s="249">
        <v>14</v>
      </c>
      <c r="AS110" s="249">
        <v>18</v>
      </c>
      <c r="AT110" s="249">
        <v>31</v>
      </c>
      <c r="AU110" s="249">
        <v>33</v>
      </c>
      <c r="AV110" s="249">
        <v>134</v>
      </c>
      <c r="AW110" s="249">
        <v>246</v>
      </c>
    </row>
    <row r="111" spans="1:49">
      <c r="A111" s="208" t="s">
        <v>400</v>
      </c>
      <c r="B111" s="205">
        <v>12</v>
      </c>
      <c r="C111" s="205">
        <v>30</v>
      </c>
      <c r="D111" s="205">
        <v>23</v>
      </c>
      <c r="E111" s="205" t="s">
        <v>348</v>
      </c>
      <c r="F111" s="205">
        <v>16</v>
      </c>
      <c r="G111" s="205">
        <v>17</v>
      </c>
      <c r="H111" s="205" t="s">
        <v>348</v>
      </c>
      <c r="I111" s="205" t="s">
        <v>348</v>
      </c>
      <c r="J111" s="205" t="s">
        <v>348</v>
      </c>
      <c r="K111" s="205" t="s">
        <v>348</v>
      </c>
      <c r="L111" s="205" t="s">
        <v>348</v>
      </c>
      <c r="M111" s="205" t="s">
        <v>348</v>
      </c>
      <c r="N111" s="205" t="s">
        <v>348</v>
      </c>
      <c r="O111" s="205" t="s">
        <v>348</v>
      </c>
      <c r="P111" s="205" t="s">
        <v>348</v>
      </c>
      <c r="Q111" s="205" t="s">
        <v>350</v>
      </c>
      <c r="R111" s="205" t="s">
        <v>350</v>
      </c>
      <c r="S111" s="205" t="s">
        <v>348</v>
      </c>
      <c r="T111" s="205" t="s">
        <v>348</v>
      </c>
      <c r="U111" s="205" t="s">
        <v>348</v>
      </c>
      <c r="V111" s="205" t="s">
        <v>348</v>
      </c>
      <c r="W111" s="205" t="s">
        <v>348</v>
      </c>
      <c r="X111" s="205">
        <v>10</v>
      </c>
      <c r="Y111" s="205">
        <v>17</v>
      </c>
      <c r="Z111" s="205">
        <v>40</v>
      </c>
      <c r="AA111" s="205">
        <v>88</v>
      </c>
      <c r="AB111" s="205">
        <v>111</v>
      </c>
      <c r="AC111" s="205">
        <v>67</v>
      </c>
      <c r="AD111" s="205">
        <v>330</v>
      </c>
      <c r="AE111" s="205">
        <v>488</v>
      </c>
      <c r="AF111" s="205" t="s">
        <v>353</v>
      </c>
      <c r="AG111" s="205" t="s">
        <v>348</v>
      </c>
      <c r="AH111" s="205">
        <v>10</v>
      </c>
      <c r="AI111" s="205" t="s">
        <v>348</v>
      </c>
      <c r="AJ111" s="205">
        <v>34</v>
      </c>
      <c r="AK111" s="205">
        <v>27</v>
      </c>
      <c r="AL111" s="205" t="s">
        <v>353</v>
      </c>
      <c r="AM111" s="205" t="s">
        <v>348</v>
      </c>
      <c r="AN111" s="205" t="s">
        <v>348</v>
      </c>
      <c r="AO111" s="205" t="s">
        <v>348</v>
      </c>
      <c r="AP111" s="205" t="s">
        <v>348</v>
      </c>
      <c r="AQ111" s="205" t="s">
        <v>348</v>
      </c>
      <c r="AR111" s="205" t="s">
        <v>348</v>
      </c>
      <c r="AS111" s="205" t="s">
        <v>348</v>
      </c>
      <c r="AT111" s="205">
        <v>11</v>
      </c>
      <c r="AU111" s="205" t="s">
        <v>348</v>
      </c>
      <c r="AV111" s="205">
        <v>86</v>
      </c>
      <c r="AW111" s="205">
        <v>202</v>
      </c>
    </row>
    <row r="112" spans="1:49">
      <c r="A112" s="251" t="s">
        <v>401</v>
      </c>
      <c r="B112" s="249" t="s">
        <v>348</v>
      </c>
      <c r="C112" s="249" t="s">
        <v>348</v>
      </c>
      <c r="D112" s="249">
        <v>18</v>
      </c>
      <c r="E112" s="249" t="s">
        <v>348</v>
      </c>
      <c r="F112" s="249">
        <v>22</v>
      </c>
      <c r="G112" s="249">
        <v>12</v>
      </c>
      <c r="H112" s="249" t="s">
        <v>353</v>
      </c>
      <c r="I112" s="249" t="s">
        <v>348</v>
      </c>
      <c r="J112" s="249" t="s">
        <v>348</v>
      </c>
      <c r="K112" s="249" t="s">
        <v>348</v>
      </c>
      <c r="L112" s="249" t="s">
        <v>348</v>
      </c>
      <c r="M112" s="249" t="s">
        <v>348</v>
      </c>
      <c r="N112" s="249" t="s">
        <v>353</v>
      </c>
      <c r="O112" s="249" t="s">
        <v>353</v>
      </c>
      <c r="P112" s="249">
        <v>0</v>
      </c>
      <c r="Q112" s="249" t="s">
        <v>350</v>
      </c>
      <c r="R112" s="249" t="s">
        <v>350</v>
      </c>
      <c r="S112" s="249" t="s">
        <v>348</v>
      </c>
      <c r="T112" s="249" t="s">
        <v>348</v>
      </c>
      <c r="U112" s="249" t="s">
        <v>348</v>
      </c>
      <c r="V112" s="249" t="s">
        <v>348</v>
      </c>
      <c r="W112" s="249" t="s">
        <v>348</v>
      </c>
      <c r="X112" s="249" t="s">
        <v>348</v>
      </c>
      <c r="Y112" s="249" t="s">
        <v>348</v>
      </c>
      <c r="Z112" s="249">
        <v>11</v>
      </c>
      <c r="AA112" s="249">
        <v>42</v>
      </c>
      <c r="AB112" s="249">
        <v>60</v>
      </c>
      <c r="AC112" s="249">
        <v>34</v>
      </c>
      <c r="AD112" s="249">
        <v>225</v>
      </c>
      <c r="AE112" s="249">
        <v>337</v>
      </c>
      <c r="AF112" s="249" t="s">
        <v>353</v>
      </c>
      <c r="AG112" s="249" t="s">
        <v>353</v>
      </c>
      <c r="AH112" s="249" t="s">
        <v>348</v>
      </c>
      <c r="AI112" s="249" t="s">
        <v>348</v>
      </c>
      <c r="AJ112" s="249">
        <v>13</v>
      </c>
      <c r="AK112" s="249">
        <v>25</v>
      </c>
      <c r="AL112" s="249" t="s">
        <v>348</v>
      </c>
      <c r="AM112" s="249" t="s">
        <v>348</v>
      </c>
      <c r="AN112" s="249" t="s">
        <v>348</v>
      </c>
      <c r="AO112" s="249" t="s">
        <v>348</v>
      </c>
      <c r="AP112" s="249" t="s">
        <v>348</v>
      </c>
      <c r="AQ112" s="249" t="s">
        <v>348</v>
      </c>
      <c r="AR112" s="249" t="s">
        <v>348</v>
      </c>
      <c r="AS112" s="249" t="s">
        <v>353</v>
      </c>
      <c r="AT112" s="249" t="s">
        <v>348</v>
      </c>
      <c r="AU112" s="249" t="s">
        <v>348</v>
      </c>
      <c r="AV112" s="249">
        <v>76</v>
      </c>
      <c r="AW112" s="249">
        <v>161</v>
      </c>
    </row>
    <row r="113" spans="1:49">
      <c r="A113" s="208" t="s">
        <v>402</v>
      </c>
      <c r="B113" s="205" t="s">
        <v>348</v>
      </c>
      <c r="C113" s="205" t="s">
        <v>353</v>
      </c>
      <c r="D113" s="205" t="s">
        <v>348</v>
      </c>
      <c r="E113" s="205" t="s">
        <v>350</v>
      </c>
      <c r="F113" s="205">
        <v>12</v>
      </c>
      <c r="G113" s="205">
        <v>11</v>
      </c>
      <c r="H113" s="205" t="s">
        <v>348</v>
      </c>
      <c r="I113" s="205" t="s">
        <v>348</v>
      </c>
      <c r="J113" s="205" t="s">
        <v>348</v>
      </c>
      <c r="K113" s="205" t="s">
        <v>348</v>
      </c>
      <c r="L113" s="205" t="s">
        <v>348</v>
      </c>
      <c r="M113" s="205" t="s">
        <v>348</v>
      </c>
      <c r="N113" s="205" t="s">
        <v>348</v>
      </c>
      <c r="O113" s="205" t="s">
        <v>348</v>
      </c>
      <c r="P113" s="205" t="s">
        <v>348</v>
      </c>
      <c r="Q113" s="205" t="s">
        <v>350</v>
      </c>
      <c r="R113" s="205" t="s">
        <v>350</v>
      </c>
      <c r="S113" s="205" t="s">
        <v>348</v>
      </c>
      <c r="T113" s="205" t="s">
        <v>353</v>
      </c>
      <c r="U113" s="205" t="s">
        <v>353</v>
      </c>
      <c r="V113" s="205">
        <v>0</v>
      </c>
      <c r="W113" s="205" t="s">
        <v>350</v>
      </c>
      <c r="X113" s="205" t="s">
        <v>348</v>
      </c>
      <c r="Y113" s="205">
        <v>10</v>
      </c>
      <c r="Z113" s="205" t="s">
        <v>348</v>
      </c>
      <c r="AA113" s="205" t="s">
        <v>348</v>
      </c>
      <c r="AB113" s="205">
        <v>34</v>
      </c>
      <c r="AC113" s="205" t="s">
        <v>348</v>
      </c>
      <c r="AD113" s="205">
        <v>158</v>
      </c>
      <c r="AE113" s="205">
        <v>241</v>
      </c>
      <c r="AF113" s="205" t="s">
        <v>353</v>
      </c>
      <c r="AG113" s="205" t="s">
        <v>353</v>
      </c>
      <c r="AH113" s="205" t="s">
        <v>348</v>
      </c>
      <c r="AI113" s="205" t="s">
        <v>348</v>
      </c>
      <c r="AJ113" s="205">
        <v>25</v>
      </c>
      <c r="AK113" s="205">
        <v>18</v>
      </c>
      <c r="AL113" s="205" t="s">
        <v>353</v>
      </c>
      <c r="AM113" s="205" t="s">
        <v>353</v>
      </c>
      <c r="AN113" s="205">
        <v>0</v>
      </c>
      <c r="AO113" s="205" t="s">
        <v>348</v>
      </c>
      <c r="AP113" s="205" t="s">
        <v>348</v>
      </c>
      <c r="AQ113" s="205" t="s">
        <v>348</v>
      </c>
      <c r="AR113" s="205" t="s">
        <v>353</v>
      </c>
      <c r="AS113" s="205" t="s">
        <v>353</v>
      </c>
      <c r="AT113" s="205" t="s">
        <v>348</v>
      </c>
      <c r="AU113" s="205" t="s">
        <v>348</v>
      </c>
      <c r="AV113" s="205">
        <v>54</v>
      </c>
      <c r="AW113" s="205">
        <v>123</v>
      </c>
    </row>
    <row r="114" spans="1:49">
      <c r="A114" s="251" t="s">
        <v>403</v>
      </c>
      <c r="B114" s="249" t="s">
        <v>353</v>
      </c>
      <c r="C114" s="249" t="s">
        <v>353</v>
      </c>
      <c r="D114" s="249" t="s">
        <v>348</v>
      </c>
      <c r="E114" s="249" t="s">
        <v>350</v>
      </c>
      <c r="F114" s="249">
        <v>15</v>
      </c>
      <c r="G114" s="249">
        <v>12</v>
      </c>
      <c r="H114" s="249" t="s">
        <v>353</v>
      </c>
      <c r="I114" s="249" t="s">
        <v>353</v>
      </c>
      <c r="J114" s="249">
        <v>0</v>
      </c>
      <c r="K114" s="249" t="s">
        <v>350</v>
      </c>
      <c r="L114" s="249" t="s">
        <v>348</v>
      </c>
      <c r="M114" s="249" t="s">
        <v>348</v>
      </c>
      <c r="N114" s="249" t="s">
        <v>348</v>
      </c>
      <c r="O114" s="249" t="s">
        <v>348</v>
      </c>
      <c r="P114" s="249" t="s">
        <v>348</v>
      </c>
      <c r="Q114" s="249" t="s">
        <v>350</v>
      </c>
      <c r="R114" s="249" t="s">
        <v>350</v>
      </c>
      <c r="S114" s="249" t="s">
        <v>350</v>
      </c>
      <c r="T114" s="249" t="s">
        <v>353</v>
      </c>
      <c r="U114" s="249" t="s">
        <v>353</v>
      </c>
      <c r="V114" s="249">
        <v>0</v>
      </c>
      <c r="W114" s="249" t="s">
        <v>350</v>
      </c>
      <c r="X114" s="249" t="s">
        <v>348</v>
      </c>
      <c r="Y114" s="249" t="s">
        <v>348</v>
      </c>
      <c r="Z114" s="249" t="s">
        <v>353</v>
      </c>
      <c r="AA114" s="249" t="s">
        <v>348</v>
      </c>
      <c r="AB114" s="249" t="s">
        <v>348</v>
      </c>
      <c r="AC114" s="249" t="s">
        <v>348</v>
      </c>
      <c r="AD114" s="249">
        <v>119</v>
      </c>
      <c r="AE114" s="249">
        <v>185</v>
      </c>
      <c r="AF114" s="249" t="s">
        <v>353</v>
      </c>
      <c r="AG114" s="249" t="s">
        <v>353</v>
      </c>
      <c r="AH114" s="249" t="s">
        <v>348</v>
      </c>
      <c r="AI114" s="249" t="s">
        <v>350</v>
      </c>
      <c r="AJ114" s="249" t="s">
        <v>348</v>
      </c>
      <c r="AK114" s="249">
        <v>12</v>
      </c>
      <c r="AL114" s="249" t="s">
        <v>353</v>
      </c>
      <c r="AM114" s="249" t="s">
        <v>353</v>
      </c>
      <c r="AN114" s="249" t="s">
        <v>348</v>
      </c>
      <c r="AO114" s="249" t="s">
        <v>348</v>
      </c>
      <c r="AP114" s="249" t="s">
        <v>353</v>
      </c>
      <c r="AQ114" s="249" t="s">
        <v>348</v>
      </c>
      <c r="AR114" s="249" t="s">
        <v>353</v>
      </c>
      <c r="AS114" s="249" t="s">
        <v>353</v>
      </c>
      <c r="AT114" s="249">
        <v>0</v>
      </c>
      <c r="AU114" s="249" t="s">
        <v>350</v>
      </c>
      <c r="AV114" s="249">
        <v>54</v>
      </c>
      <c r="AW114" s="249">
        <v>105</v>
      </c>
    </row>
    <row r="115" spans="1:49">
      <c r="A115" s="208" t="s">
        <v>404</v>
      </c>
      <c r="B115" s="205" t="s">
        <v>353</v>
      </c>
      <c r="C115" s="205" t="s">
        <v>353</v>
      </c>
      <c r="D115" s="205">
        <v>0</v>
      </c>
      <c r="E115" s="205" t="s">
        <v>350</v>
      </c>
      <c r="F115" s="205">
        <v>12</v>
      </c>
      <c r="G115" s="205">
        <v>15</v>
      </c>
      <c r="H115" s="205" t="s">
        <v>353</v>
      </c>
      <c r="I115" s="205" t="s">
        <v>353</v>
      </c>
      <c r="J115" s="205">
        <v>0</v>
      </c>
      <c r="K115" s="205" t="s">
        <v>350</v>
      </c>
      <c r="L115" s="205" t="s">
        <v>348</v>
      </c>
      <c r="M115" s="205" t="s">
        <v>348</v>
      </c>
      <c r="N115" s="205" t="s">
        <v>353</v>
      </c>
      <c r="O115" s="205" t="s">
        <v>353</v>
      </c>
      <c r="P115" s="205">
        <v>0</v>
      </c>
      <c r="Q115" s="205" t="s">
        <v>350</v>
      </c>
      <c r="R115" s="205" t="s">
        <v>350</v>
      </c>
      <c r="S115" s="205" t="s">
        <v>350</v>
      </c>
      <c r="T115" s="205" t="s">
        <v>353</v>
      </c>
      <c r="U115" s="205" t="s">
        <v>353</v>
      </c>
      <c r="V115" s="205" t="s">
        <v>348</v>
      </c>
      <c r="W115" s="205" t="s">
        <v>350</v>
      </c>
      <c r="X115" s="205" t="s">
        <v>348</v>
      </c>
      <c r="Y115" s="205" t="s">
        <v>348</v>
      </c>
      <c r="Z115" s="205" t="s">
        <v>353</v>
      </c>
      <c r="AA115" s="205" t="s">
        <v>348</v>
      </c>
      <c r="AB115" s="205" t="s">
        <v>348</v>
      </c>
      <c r="AC115" s="205" t="s">
        <v>350</v>
      </c>
      <c r="AD115" s="205">
        <v>85</v>
      </c>
      <c r="AE115" s="205">
        <v>148</v>
      </c>
      <c r="AF115" s="205" t="s">
        <v>353</v>
      </c>
      <c r="AG115" s="205" t="s">
        <v>353</v>
      </c>
      <c r="AH115" s="205">
        <v>0</v>
      </c>
      <c r="AI115" s="205" t="s">
        <v>350</v>
      </c>
      <c r="AJ115" s="205" t="s">
        <v>348</v>
      </c>
      <c r="AK115" s="205">
        <v>12</v>
      </c>
      <c r="AL115" s="205" t="s">
        <v>353</v>
      </c>
      <c r="AM115" s="205" t="s">
        <v>353</v>
      </c>
      <c r="AN115" s="205" t="s">
        <v>348</v>
      </c>
      <c r="AO115" s="205" t="s">
        <v>348</v>
      </c>
      <c r="AP115" s="205" t="s">
        <v>353</v>
      </c>
      <c r="AQ115" s="205" t="s">
        <v>348</v>
      </c>
      <c r="AR115" s="205" t="s">
        <v>353</v>
      </c>
      <c r="AS115" s="205" t="s">
        <v>353</v>
      </c>
      <c r="AT115" s="205">
        <v>0</v>
      </c>
      <c r="AU115" s="205" t="s">
        <v>350</v>
      </c>
      <c r="AV115" s="205">
        <v>41</v>
      </c>
      <c r="AW115" s="205">
        <v>72</v>
      </c>
    </row>
    <row r="116" spans="1:49">
      <c r="A116" s="251" t="s">
        <v>405</v>
      </c>
      <c r="B116" s="249" t="s">
        <v>353</v>
      </c>
      <c r="C116" s="249" t="s">
        <v>353</v>
      </c>
      <c r="D116" s="249">
        <v>0</v>
      </c>
      <c r="E116" s="249" t="s">
        <v>350</v>
      </c>
      <c r="F116" s="249" t="s">
        <v>348</v>
      </c>
      <c r="G116" s="249" t="s">
        <v>348</v>
      </c>
      <c r="H116" s="249" t="s">
        <v>353</v>
      </c>
      <c r="I116" s="249" t="s">
        <v>353</v>
      </c>
      <c r="J116" s="249">
        <v>0</v>
      </c>
      <c r="K116" s="249" t="s">
        <v>350</v>
      </c>
      <c r="L116" s="249" t="s">
        <v>348</v>
      </c>
      <c r="M116" s="249" t="s">
        <v>348</v>
      </c>
      <c r="N116" s="249" t="s">
        <v>353</v>
      </c>
      <c r="O116" s="249" t="s">
        <v>353</v>
      </c>
      <c r="P116" s="249">
        <v>0</v>
      </c>
      <c r="Q116" s="249" t="s">
        <v>350</v>
      </c>
      <c r="R116" s="249" t="s">
        <v>350</v>
      </c>
      <c r="S116" s="249" t="s">
        <v>348</v>
      </c>
      <c r="T116" s="249" t="s">
        <v>353</v>
      </c>
      <c r="U116" s="249" t="s">
        <v>353</v>
      </c>
      <c r="V116" s="249">
        <v>0</v>
      </c>
      <c r="W116" s="249" t="s">
        <v>350</v>
      </c>
      <c r="X116" s="249" t="s">
        <v>348</v>
      </c>
      <c r="Y116" s="249" t="s">
        <v>348</v>
      </c>
      <c r="Z116" s="249" t="s">
        <v>353</v>
      </c>
      <c r="AA116" s="249" t="s">
        <v>353</v>
      </c>
      <c r="AB116" s="249" t="s">
        <v>348</v>
      </c>
      <c r="AC116" s="249" t="s">
        <v>350</v>
      </c>
      <c r="AD116" s="249">
        <v>90</v>
      </c>
      <c r="AE116" s="249">
        <v>106</v>
      </c>
      <c r="AF116" s="249" t="s">
        <v>353</v>
      </c>
      <c r="AG116" s="249" t="s">
        <v>353</v>
      </c>
      <c r="AH116" s="249">
        <v>0</v>
      </c>
      <c r="AI116" s="249" t="s">
        <v>350</v>
      </c>
      <c r="AJ116" s="249">
        <v>11</v>
      </c>
      <c r="AK116" s="249" t="s">
        <v>348</v>
      </c>
      <c r="AL116" s="249" t="s">
        <v>353</v>
      </c>
      <c r="AM116" s="249" t="s">
        <v>353</v>
      </c>
      <c r="AN116" s="249">
        <v>0</v>
      </c>
      <c r="AO116" s="249" t="s">
        <v>350</v>
      </c>
      <c r="AP116" s="249" t="s">
        <v>348</v>
      </c>
      <c r="AQ116" s="249" t="s">
        <v>348</v>
      </c>
      <c r="AR116" s="249" t="s">
        <v>353</v>
      </c>
      <c r="AS116" s="249" t="s">
        <v>353</v>
      </c>
      <c r="AT116" s="249">
        <v>0</v>
      </c>
      <c r="AU116" s="249" t="s">
        <v>350</v>
      </c>
      <c r="AV116" s="249">
        <v>34</v>
      </c>
      <c r="AW116" s="249">
        <v>69</v>
      </c>
    </row>
    <row r="118" spans="1:49">
      <c r="A118" s="96" t="s">
        <v>220</v>
      </c>
    </row>
    <row r="119" spans="1:49">
      <c r="A119" s="96" t="s">
        <v>384</v>
      </c>
    </row>
  </sheetData>
  <protectedRanges>
    <protectedRange sqref="A6:AK19" name="Range1_1_4"/>
    <protectedRange sqref="A36:A49" name="Range1_1_5"/>
    <protectedRange sqref="E50:E55 B36:G49 F51:G51 F53:G53 F55:G55 L49 L51:M51 L53:M53 L55:M55 R53 R55:S55" name="Range1_1_1_2"/>
    <protectedRange sqref="H36:M36 K37:K55 H37:J49 L37:M48" name="Range1_1_2_2"/>
    <protectedRange sqref="N36:S36 Q37:Q55 R37:S50 N37:P49" name="Range1_1_3_1"/>
    <protectedRange sqref="T36:Y36 T37:V49 W37:Y54 W55" name="Range1_1_4_1"/>
    <protectedRange sqref="Z36:AE36 Z37:AB49 AC37:AE53 AC55:AE55 AC54" name="Range1_1_7"/>
    <protectedRange sqref="AF36:AK36 AF37:AH49 AI37:AK55" name="Range1_1_8"/>
    <protectedRange sqref="A67:K80 AR80:AW80 AF80:AO80 N67:AE80 S82 AF67:AW79 AQ81" name="Range1_1_6"/>
    <protectedRange sqref="L67:M76 L78:M79" name="Range1_1_2_3"/>
    <protectedRange sqref="A109:K110 N110:AO110 N109:Q109 T109:AO109 A107:Q107 AP106:AW108 A103:S106 T103:AW105 T106:AO107 A108:AO108 S107 S111:S113 X112:Y116 AP109:AQ112 AR109:AW110 A97:AW102" name="Range1_1_9"/>
  </protectedRanges>
  <mergeCells count="36">
    <mergeCell ref="B94:Y94"/>
    <mergeCell ref="Z94:AW94"/>
    <mergeCell ref="B95:G95"/>
    <mergeCell ref="H95:M95"/>
    <mergeCell ref="N95:S95"/>
    <mergeCell ref="T95:Y95"/>
    <mergeCell ref="Z95:AE95"/>
    <mergeCell ref="AF95:AK95"/>
    <mergeCell ref="AL95:AQ95"/>
    <mergeCell ref="AR95:AW95"/>
    <mergeCell ref="B64:Y64"/>
    <mergeCell ref="Z64:AW64"/>
    <mergeCell ref="B65:G65"/>
    <mergeCell ref="H65:M65"/>
    <mergeCell ref="N65:S65"/>
    <mergeCell ref="T65:Y65"/>
    <mergeCell ref="Z65:AE65"/>
    <mergeCell ref="AF65:AK65"/>
    <mergeCell ref="AL65:AQ65"/>
    <mergeCell ref="AR65:AW65"/>
    <mergeCell ref="B33:S33"/>
    <mergeCell ref="T33:AK33"/>
    <mergeCell ref="B34:G34"/>
    <mergeCell ref="H34:M34"/>
    <mergeCell ref="N34:S34"/>
    <mergeCell ref="T34:Y34"/>
    <mergeCell ref="Z34:AE34"/>
    <mergeCell ref="AF34:AK34"/>
    <mergeCell ref="B3:S3"/>
    <mergeCell ref="T3:AK3"/>
    <mergeCell ref="B4:G4"/>
    <mergeCell ref="H4:M4"/>
    <mergeCell ref="N4:S4"/>
    <mergeCell ref="T4:Y4"/>
    <mergeCell ref="Z4:AE4"/>
    <mergeCell ref="AF4:AK4"/>
  </mergeCells>
  <phoneticPr fontId="58" type="noConversion"/>
  <conditionalFormatting sqref="B36:G55">
    <cfRule type="cellIs" dxfId="16" priority="10" operator="between">
      <formula>0</formula>
      <formula>9</formula>
    </cfRule>
  </conditionalFormatting>
  <conditionalFormatting sqref="H36:M48 H49:K55 M49:M50">
    <cfRule type="cellIs" dxfId="15" priority="9" operator="between">
      <formula>0</formula>
      <formula>9</formula>
    </cfRule>
  </conditionalFormatting>
  <conditionalFormatting sqref="N36:S51 N52:Q55 S53:S54">
    <cfRule type="cellIs" dxfId="14" priority="8" operator="between">
      <formula>0</formula>
      <formula>9</formula>
    </cfRule>
  </conditionalFormatting>
  <conditionalFormatting sqref="T36:Y55">
    <cfRule type="cellIs" dxfId="13" priority="7" operator="between">
      <formula>0</formula>
      <formula>9</formula>
    </cfRule>
  </conditionalFormatting>
  <conditionalFormatting sqref="AF36:AK55">
    <cfRule type="cellIs" dxfId="12" priority="5" operator="between">
      <formula>0</formula>
      <formula>9</formula>
    </cfRule>
  </conditionalFormatting>
  <conditionalFormatting sqref="Z36:AE55">
    <cfRule type="cellIs" dxfId="11" priority="6" operator="between">
      <formula>0</formula>
      <formula>9</formula>
    </cfRule>
  </conditionalFormatting>
  <conditionalFormatting sqref="L67:M76 L78:M79">
    <cfRule type="cellIs" dxfId="10" priority="4" operator="between">
      <formula>0</formula>
      <formula>9</formula>
    </cfRule>
  </conditionalFormatting>
  <conditionalFormatting sqref="L49:L55">
    <cfRule type="cellIs" dxfId="9" priority="3" operator="between">
      <formula>0</formula>
      <formula>9</formula>
    </cfRule>
  </conditionalFormatting>
  <conditionalFormatting sqref="M51:M55">
    <cfRule type="cellIs" dxfId="8" priority="2" operator="between">
      <formula>0</formula>
      <formula>9</formula>
    </cfRule>
  </conditionalFormatting>
  <conditionalFormatting sqref="R52:R55 S52 S55">
    <cfRule type="cellIs" dxfId="7" priority="1" operator="between">
      <formula>0</formula>
      <formula>9</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3D63E-7100-49CC-8CF3-3159DB1CE19F}">
  <sheetPr>
    <tabColor rgb="FF002664"/>
  </sheetPr>
  <dimension ref="A1:I20"/>
  <sheetViews>
    <sheetView topLeftCell="A3" zoomScale="90" zoomScaleNormal="90" workbookViewId="0">
      <selection activeCell="C11" sqref="C11"/>
    </sheetView>
  </sheetViews>
  <sheetFormatPr defaultRowHeight="18"/>
  <cols>
    <col min="1" max="4" width="29.453125" style="21" customWidth="1"/>
    <col min="5" max="5" width="11.08984375" style="21" bestFit="1" customWidth="1"/>
    <col min="6" max="6" width="13.90625" style="21" bestFit="1" customWidth="1"/>
    <col min="7" max="7" width="24.08984375" style="21" customWidth="1"/>
    <col min="8" max="8" width="28.54296875" style="21" customWidth="1"/>
    <col min="9" max="9" width="38.6328125" style="21" customWidth="1"/>
    <col min="10" max="16384" width="8.7265625" style="21"/>
  </cols>
  <sheetData>
    <row r="1" spans="1:7" ht="25.5">
      <c r="A1" s="38" t="s">
        <v>406</v>
      </c>
    </row>
    <row r="4" spans="1:7" s="15" customFormat="1" ht="36">
      <c r="A4" s="258" t="s">
        <v>223</v>
      </c>
      <c r="B4" s="258" t="s">
        <v>407</v>
      </c>
      <c r="C4" s="258" t="s">
        <v>408</v>
      </c>
      <c r="D4" s="258" t="s">
        <v>409</v>
      </c>
    </row>
    <row r="5" spans="1:7">
      <c r="A5" s="259" t="s">
        <v>243</v>
      </c>
      <c r="B5" s="260">
        <v>10534</v>
      </c>
      <c r="C5" s="261">
        <v>1.1560351090518405E-2</v>
      </c>
      <c r="D5" s="262">
        <v>3302409</v>
      </c>
      <c r="E5" s="256"/>
    </row>
    <row r="6" spans="1:7">
      <c r="A6" s="263" t="s">
        <v>410</v>
      </c>
      <c r="B6" s="264">
        <v>888</v>
      </c>
      <c r="C6" s="265">
        <v>2.771224207017938E-3</v>
      </c>
      <c r="D6" s="266">
        <v>107448</v>
      </c>
      <c r="E6" s="256"/>
    </row>
    <row r="7" spans="1:7">
      <c r="A7" s="259" t="s">
        <v>411</v>
      </c>
      <c r="B7" s="260">
        <v>19766</v>
      </c>
      <c r="C7" s="261">
        <v>6.1684704589996128E-2</v>
      </c>
      <c r="D7" s="262">
        <v>2391686</v>
      </c>
      <c r="E7" s="256"/>
    </row>
    <row r="8" spans="1:7">
      <c r="A8" s="263" t="s">
        <v>246</v>
      </c>
      <c r="B8" s="267">
        <v>683</v>
      </c>
      <c r="C8" s="268">
        <v>1.491722360546892E-2</v>
      </c>
      <c r="D8" s="269">
        <v>89320</v>
      </c>
      <c r="E8" s="256"/>
    </row>
    <row r="9" spans="1:7">
      <c r="A9" s="259" t="s">
        <v>247</v>
      </c>
      <c r="B9" s="260">
        <v>388</v>
      </c>
      <c r="C9" s="261">
        <v>6.6634608779281446E-3</v>
      </c>
      <c r="D9" s="262">
        <v>113070.79</v>
      </c>
      <c r="E9" s="256"/>
    </row>
    <row r="10" spans="1:7">
      <c r="A10" s="263" t="s">
        <v>245</v>
      </c>
      <c r="B10" s="267">
        <v>94</v>
      </c>
      <c r="C10" s="268">
        <v>1.2931627459072774E-2</v>
      </c>
      <c r="D10" s="266">
        <v>29469</v>
      </c>
      <c r="E10" s="256"/>
    </row>
    <row r="11" spans="1:7">
      <c r="A11" s="259" t="s">
        <v>412</v>
      </c>
      <c r="B11" s="260">
        <v>2614</v>
      </c>
      <c r="C11" s="261">
        <v>6.0315189552135488E-2</v>
      </c>
      <c r="D11" s="262">
        <v>522800</v>
      </c>
      <c r="E11" s="43"/>
    </row>
    <row r="14" spans="1:7">
      <c r="G14" s="257"/>
    </row>
    <row r="18" spans="4:9">
      <c r="D18" s="257"/>
    </row>
    <row r="20" spans="4:9">
      <c r="I20" s="72"/>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ED681-B74C-4242-AA09-7348DB15CBD4}">
  <sheetPr>
    <tabColor rgb="FF002664"/>
  </sheetPr>
  <dimension ref="A1:E26"/>
  <sheetViews>
    <sheetView zoomScale="145" zoomScaleNormal="145" workbookViewId="0">
      <selection activeCell="D13" sqref="D13"/>
    </sheetView>
  </sheetViews>
  <sheetFormatPr defaultRowHeight="18"/>
  <cols>
    <col min="1" max="3" width="19.6328125" style="21" customWidth="1"/>
    <col min="4" max="4" width="22.26953125" style="21" customWidth="1"/>
    <col min="5" max="5" width="19.6328125" style="21" customWidth="1"/>
    <col min="6" max="16384" width="8.7265625" style="21"/>
  </cols>
  <sheetData>
    <row r="1" spans="1:5" ht="25.5">
      <c r="A1" s="38" t="s">
        <v>413</v>
      </c>
      <c r="B1" s="38"/>
      <c r="C1" s="38"/>
      <c r="D1" s="38"/>
      <c r="E1" s="38"/>
    </row>
    <row r="4" spans="1:5" s="229" customFormat="1" ht="50.5" customHeight="1">
      <c r="A4" s="272" t="s">
        <v>414</v>
      </c>
      <c r="B4" s="272" t="s">
        <v>415</v>
      </c>
      <c r="C4" s="272" t="s">
        <v>416</v>
      </c>
      <c r="D4" s="272" t="s">
        <v>417</v>
      </c>
      <c r="E4" s="272" t="s">
        <v>418</v>
      </c>
    </row>
    <row r="5" spans="1:5" s="236" customFormat="1" ht="16">
      <c r="A5" s="273" t="s">
        <v>419</v>
      </c>
      <c r="B5" s="274" t="s">
        <v>420</v>
      </c>
      <c r="C5" s="275">
        <v>36462</v>
      </c>
      <c r="D5" s="276">
        <v>0.52</v>
      </c>
      <c r="E5" s="277">
        <v>12500550</v>
      </c>
    </row>
    <row r="6" spans="1:5" s="236" customFormat="1" ht="16">
      <c r="A6" s="278"/>
      <c r="B6" s="274" t="s">
        <v>421</v>
      </c>
      <c r="C6" s="275">
        <v>10216</v>
      </c>
      <c r="D6" s="276">
        <v>0.14599999999999999</v>
      </c>
      <c r="E6" s="277">
        <v>2435000</v>
      </c>
    </row>
    <row r="7" spans="1:5" s="236" customFormat="1" ht="16">
      <c r="A7" s="279" t="s">
        <v>422</v>
      </c>
      <c r="B7" s="280" t="s">
        <v>420</v>
      </c>
      <c r="C7" s="281">
        <v>19485</v>
      </c>
      <c r="D7" s="282">
        <v>0.27800000000000002</v>
      </c>
      <c r="E7" s="283">
        <v>6103000</v>
      </c>
    </row>
    <row r="8" spans="1:5" s="236" customFormat="1" ht="16">
      <c r="A8" s="284"/>
      <c r="B8" s="280" t="s">
        <v>421</v>
      </c>
      <c r="C8" s="281">
        <v>3999</v>
      </c>
      <c r="D8" s="282">
        <v>5.7000000000000002E-2</v>
      </c>
      <c r="E8" s="283">
        <v>924400</v>
      </c>
    </row>
    <row r="9" spans="1:5" s="236" customFormat="1" ht="16">
      <c r="A9" s="285" t="s">
        <v>295</v>
      </c>
      <c r="B9" s="274" t="s">
        <v>423</v>
      </c>
      <c r="C9" s="275">
        <v>70162</v>
      </c>
      <c r="D9" s="276">
        <v>0.99999999999999778</v>
      </c>
      <c r="E9" s="277">
        <v>21962950</v>
      </c>
    </row>
    <row r="10" spans="1:5">
      <c r="C10" s="270"/>
      <c r="D10" s="270"/>
      <c r="E10" s="270"/>
    </row>
    <row r="11" spans="1:5">
      <c r="C11" s="270"/>
      <c r="D11" s="270"/>
      <c r="E11" s="270"/>
    </row>
    <row r="24" spans="1:1">
      <c r="A24" s="271"/>
    </row>
    <row r="25" spans="1:1">
      <c r="A25" s="271"/>
    </row>
    <row r="26" spans="1:1">
      <c r="A26" s="271"/>
    </row>
  </sheetData>
  <mergeCells count="2">
    <mergeCell ref="A5:A6"/>
    <mergeCell ref="A7:A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002060"/>
  </sheetPr>
  <dimension ref="A1:G81"/>
  <sheetViews>
    <sheetView topLeftCell="A70" workbookViewId="0">
      <selection activeCell="A59" sqref="A59:XFD60"/>
    </sheetView>
  </sheetViews>
  <sheetFormatPr defaultRowHeight="18"/>
  <cols>
    <col min="1" max="3" width="18.6328125" style="21" customWidth="1"/>
    <col min="4" max="4" width="15.6328125" style="21" customWidth="1"/>
    <col min="5" max="7" width="18.6328125" style="21" customWidth="1"/>
    <col min="8" max="16384" width="8.7265625" style="21"/>
  </cols>
  <sheetData>
    <row r="1" spans="1:7" ht="24" customHeight="1">
      <c r="A1" s="38" t="s">
        <v>424</v>
      </c>
    </row>
    <row r="2" spans="1:7" ht="14.15" customHeight="1"/>
    <row r="3" spans="1:7" ht="14.15" customHeight="1">
      <c r="A3" s="21" t="s">
        <v>47</v>
      </c>
      <c r="E3" s="21" t="s">
        <v>425</v>
      </c>
    </row>
    <row r="4" spans="1:7" s="15" customFormat="1" ht="15.75" customHeight="1" thickBot="1">
      <c r="A4" s="286" t="s">
        <v>426</v>
      </c>
      <c r="B4" s="287"/>
      <c r="C4" s="288"/>
      <c r="D4" s="289"/>
      <c r="E4" s="286" t="s">
        <v>427</v>
      </c>
      <c r="F4" s="287"/>
      <c r="G4" s="288"/>
    </row>
    <row r="5" spans="1:7" s="15" customFormat="1" ht="30" customHeight="1" thickBot="1">
      <c r="A5" s="290" t="s">
        <v>428</v>
      </c>
      <c r="B5" s="291" t="s">
        <v>828</v>
      </c>
      <c r="C5" s="292" t="s">
        <v>429</v>
      </c>
      <c r="D5" s="293"/>
      <c r="E5" s="290" t="s">
        <v>428</v>
      </c>
      <c r="F5" s="291" t="s">
        <v>829</v>
      </c>
      <c r="G5" s="292" t="s">
        <v>429</v>
      </c>
    </row>
    <row r="6" spans="1:7" ht="22.25" customHeight="1">
      <c r="A6" s="303" t="s">
        <v>430</v>
      </c>
      <c r="B6" s="304">
        <v>56700</v>
      </c>
      <c r="C6" s="305">
        <v>18173000</v>
      </c>
      <c r="D6" s="294"/>
      <c r="E6" s="306" t="s">
        <v>431</v>
      </c>
      <c r="F6" s="307">
        <v>250</v>
      </c>
      <c r="G6" s="308">
        <v>67000</v>
      </c>
    </row>
    <row r="7" spans="1:7" ht="26.5" customHeight="1">
      <c r="A7" s="295" t="s">
        <v>432</v>
      </c>
      <c r="B7" s="122">
        <v>46610</v>
      </c>
      <c r="C7" s="296">
        <v>15547000</v>
      </c>
      <c r="D7" s="297"/>
      <c r="E7" s="136" t="s">
        <v>433</v>
      </c>
      <c r="F7" s="83">
        <v>300</v>
      </c>
      <c r="G7" s="298">
        <v>79000</v>
      </c>
    </row>
    <row r="8" spans="1:7" ht="22.25" customHeight="1">
      <c r="A8" s="309" t="s">
        <v>434</v>
      </c>
      <c r="B8" s="117">
        <v>40000</v>
      </c>
      <c r="C8" s="310">
        <v>13010000</v>
      </c>
      <c r="D8" s="297"/>
      <c r="E8" s="132" t="s">
        <v>435</v>
      </c>
      <c r="F8" s="77">
        <v>330</v>
      </c>
      <c r="G8" s="311">
        <v>90000</v>
      </c>
    </row>
    <row r="9" spans="1:7" ht="22.25" customHeight="1">
      <c r="A9" s="295" t="s">
        <v>436</v>
      </c>
      <c r="B9" s="122">
        <v>33610</v>
      </c>
      <c r="C9" s="296">
        <v>10586000</v>
      </c>
      <c r="D9" s="297"/>
      <c r="E9" s="136" t="s">
        <v>437</v>
      </c>
      <c r="F9" s="83">
        <v>330</v>
      </c>
      <c r="G9" s="298">
        <v>84000</v>
      </c>
    </row>
    <row r="10" spans="1:7" ht="22.25" customHeight="1">
      <c r="A10" s="309" t="s">
        <v>438</v>
      </c>
      <c r="B10" s="117">
        <v>32420</v>
      </c>
      <c r="C10" s="310">
        <v>10693000</v>
      </c>
      <c r="D10" s="297"/>
      <c r="E10" s="132" t="s">
        <v>439</v>
      </c>
      <c r="F10" s="77">
        <v>340</v>
      </c>
      <c r="G10" s="311">
        <v>90000</v>
      </c>
    </row>
    <row r="11" spans="1:7" ht="22.25" customHeight="1">
      <c r="A11" s="295" t="s">
        <v>440</v>
      </c>
      <c r="B11" s="122">
        <v>30780</v>
      </c>
      <c r="C11" s="296">
        <v>10061000</v>
      </c>
      <c r="D11" s="297"/>
      <c r="E11" s="136" t="s">
        <v>441</v>
      </c>
      <c r="F11" s="83">
        <v>400</v>
      </c>
      <c r="G11" s="298">
        <v>108000</v>
      </c>
    </row>
    <row r="12" spans="1:7" ht="22.25" customHeight="1">
      <c r="A12" s="309" t="s">
        <v>442</v>
      </c>
      <c r="B12" s="117">
        <v>27630</v>
      </c>
      <c r="C12" s="310">
        <v>9038000</v>
      </c>
      <c r="D12" s="297"/>
      <c r="E12" s="132" t="s">
        <v>443</v>
      </c>
      <c r="F12" s="77">
        <v>450</v>
      </c>
      <c r="G12" s="311">
        <v>135000</v>
      </c>
    </row>
    <row r="13" spans="1:7" ht="22.25" customHeight="1">
      <c r="A13" s="295" t="s">
        <v>444</v>
      </c>
      <c r="B13" s="122">
        <v>25860</v>
      </c>
      <c r="C13" s="296">
        <v>8879000</v>
      </c>
      <c r="D13" s="297"/>
      <c r="E13" s="136" t="s">
        <v>445</v>
      </c>
      <c r="F13" s="83">
        <v>450</v>
      </c>
      <c r="G13" s="298">
        <v>125000</v>
      </c>
    </row>
    <row r="14" spans="1:7" ht="22.25" customHeight="1">
      <c r="A14" s="309" t="s">
        <v>446</v>
      </c>
      <c r="B14" s="117">
        <v>24650</v>
      </c>
      <c r="C14" s="310">
        <v>7639000</v>
      </c>
      <c r="D14" s="297"/>
      <c r="E14" s="132" t="s">
        <v>447</v>
      </c>
      <c r="F14" s="77">
        <v>460</v>
      </c>
      <c r="G14" s="311">
        <v>133000</v>
      </c>
    </row>
    <row r="15" spans="1:7" ht="22.25" customHeight="1">
      <c r="A15" s="299" t="s">
        <v>448</v>
      </c>
      <c r="B15" s="144">
        <v>23060</v>
      </c>
      <c r="C15" s="300">
        <v>6621000</v>
      </c>
      <c r="D15" s="297"/>
      <c r="E15" s="141" t="s">
        <v>449</v>
      </c>
      <c r="F15" s="301">
        <v>500</v>
      </c>
      <c r="G15" s="302">
        <v>128000</v>
      </c>
    </row>
    <row r="17" spans="1:6" s="98" customFormat="1" ht="14.5">
      <c r="A17" s="98" t="s">
        <v>220</v>
      </c>
    </row>
    <row r="18" spans="1:6" s="98" customFormat="1" ht="14.5">
      <c r="A18" s="98" t="s">
        <v>450</v>
      </c>
    </row>
    <row r="19" spans="1:6" s="98" customFormat="1" ht="14.5">
      <c r="A19" s="98" t="s">
        <v>451</v>
      </c>
    </row>
    <row r="22" spans="1:6" ht="25.5">
      <c r="A22" s="38" t="s">
        <v>452</v>
      </c>
    </row>
    <row r="24" spans="1:6">
      <c r="A24" s="21" t="s">
        <v>453</v>
      </c>
      <c r="E24" s="21" t="s">
        <v>454</v>
      </c>
    </row>
    <row r="25" spans="1:6" s="15" customFormat="1" ht="18.5" thickBot="1">
      <c r="A25" s="286" t="s">
        <v>426</v>
      </c>
      <c r="B25" s="288"/>
      <c r="C25" s="289"/>
      <c r="E25" s="286" t="s">
        <v>427</v>
      </c>
      <c r="F25" s="288"/>
    </row>
    <row r="26" spans="1:6" s="15" customFormat="1" ht="45" thickBot="1">
      <c r="A26" s="290" t="s">
        <v>428</v>
      </c>
      <c r="B26" s="292" t="s">
        <v>830</v>
      </c>
      <c r="C26" s="293"/>
      <c r="E26" s="290" t="s">
        <v>428</v>
      </c>
      <c r="F26" s="292" t="s">
        <v>830</v>
      </c>
    </row>
    <row r="27" spans="1:6" ht="22.25" customHeight="1">
      <c r="A27" s="306" t="s">
        <v>455</v>
      </c>
      <c r="B27" s="315">
        <v>0.97307874302583275</v>
      </c>
      <c r="C27" s="312"/>
      <c r="E27" s="306" t="s">
        <v>456</v>
      </c>
      <c r="F27" s="315">
        <v>0.88233046863141618</v>
      </c>
    </row>
    <row r="28" spans="1:6" ht="29">
      <c r="A28" s="136" t="s">
        <v>457</v>
      </c>
      <c r="B28" s="313">
        <v>0.97064838658148189</v>
      </c>
      <c r="C28" s="312"/>
      <c r="E28" s="136" t="s">
        <v>458</v>
      </c>
      <c r="F28" s="313">
        <v>0.89702649926800238</v>
      </c>
    </row>
    <row r="29" spans="1:6" ht="22.25" customHeight="1">
      <c r="A29" s="132" t="s">
        <v>459</v>
      </c>
      <c r="B29" s="316">
        <v>0.96585282044428</v>
      </c>
      <c r="C29" s="312"/>
      <c r="E29" s="132" t="s">
        <v>435</v>
      </c>
      <c r="F29" s="316">
        <v>0.89716221185225287</v>
      </c>
    </row>
    <row r="30" spans="1:6" ht="22.25" customHeight="1">
      <c r="A30" s="136" t="s">
        <v>460</v>
      </c>
      <c r="B30" s="313">
        <v>0.96481082828069098</v>
      </c>
      <c r="C30" s="312"/>
      <c r="E30" s="136" t="s">
        <v>431</v>
      </c>
      <c r="F30" s="313">
        <v>0.90291272341861017</v>
      </c>
    </row>
    <row r="31" spans="1:6" ht="22.25" customHeight="1">
      <c r="A31" s="132" t="s">
        <v>461</v>
      </c>
      <c r="B31" s="316">
        <v>0.96465420833679438</v>
      </c>
      <c r="C31" s="312"/>
      <c r="E31" s="132" t="s">
        <v>462</v>
      </c>
      <c r="F31" s="316">
        <v>0.9068424179109329</v>
      </c>
    </row>
    <row r="32" spans="1:6" ht="22.25" customHeight="1">
      <c r="A32" s="136" t="s">
        <v>463</v>
      </c>
      <c r="B32" s="313">
        <v>0.96336999066371554</v>
      </c>
      <c r="C32" s="312"/>
      <c r="E32" s="136" t="s">
        <v>464</v>
      </c>
      <c r="F32" s="313">
        <v>0.90824631263977773</v>
      </c>
    </row>
    <row r="33" spans="1:6" ht="22.25" customHeight="1">
      <c r="A33" s="132" t="s">
        <v>465</v>
      </c>
      <c r="B33" s="316">
        <v>0.96196552374568944</v>
      </c>
      <c r="C33" s="312"/>
      <c r="E33" s="132" t="s">
        <v>466</v>
      </c>
      <c r="F33" s="316">
        <v>0.90837368579835043</v>
      </c>
    </row>
    <row r="34" spans="1:6" ht="22.25" customHeight="1">
      <c r="A34" s="136" t="s">
        <v>467</v>
      </c>
      <c r="B34" s="313">
        <v>0.96079034723547196</v>
      </c>
      <c r="C34" s="312"/>
      <c r="E34" s="136" t="s">
        <v>433</v>
      </c>
      <c r="F34" s="313">
        <v>0.91148915253467044</v>
      </c>
    </row>
    <row r="35" spans="1:6" ht="22.25" customHeight="1">
      <c r="A35" s="132" t="s">
        <v>468</v>
      </c>
      <c r="B35" s="316">
        <v>0.96065315962963582</v>
      </c>
      <c r="C35" s="312"/>
      <c r="E35" s="132" t="s">
        <v>469</v>
      </c>
      <c r="F35" s="316">
        <v>0.91307517767214819</v>
      </c>
    </row>
    <row r="36" spans="1:6" ht="22.25" customHeight="1">
      <c r="A36" s="141" t="s">
        <v>470</v>
      </c>
      <c r="B36" s="314">
        <v>0.96004613093390045</v>
      </c>
      <c r="C36" s="312"/>
      <c r="E36" s="141" t="s">
        <v>471</v>
      </c>
      <c r="F36" s="314">
        <v>0.91356742981968309</v>
      </c>
    </row>
    <row r="38" spans="1:6">
      <c r="A38" s="98" t="s">
        <v>220</v>
      </c>
    </row>
    <row r="39" spans="1:6">
      <c r="A39" s="98" t="s">
        <v>472</v>
      </c>
    </row>
    <row r="40" spans="1:6">
      <c r="A40" s="98" t="s">
        <v>473</v>
      </c>
    </row>
    <row r="43" spans="1:6" ht="25.5">
      <c r="A43" s="38" t="s">
        <v>474</v>
      </c>
    </row>
    <row r="45" spans="1:6">
      <c r="A45" s="21" t="s">
        <v>475</v>
      </c>
      <c r="E45" s="21" t="s">
        <v>476</v>
      </c>
    </row>
    <row r="46" spans="1:6" s="15" customFormat="1" ht="18.5" thickBot="1">
      <c r="A46" s="286" t="s">
        <v>426</v>
      </c>
      <c r="B46" s="288"/>
      <c r="E46" s="286" t="s">
        <v>427</v>
      </c>
      <c r="F46" s="288"/>
    </row>
    <row r="47" spans="1:6" s="15" customFormat="1" ht="45" thickBot="1">
      <c r="A47" s="290" t="s">
        <v>428</v>
      </c>
      <c r="B47" s="292" t="s">
        <v>831</v>
      </c>
      <c r="E47" s="290" t="s">
        <v>428</v>
      </c>
      <c r="F47" s="292" t="s">
        <v>831</v>
      </c>
    </row>
    <row r="48" spans="1:6" ht="22.25" customHeight="1">
      <c r="A48" s="306" t="s">
        <v>477</v>
      </c>
      <c r="B48" s="315">
        <v>0.98343912918711363</v>
      </c>
      <c r="E48" s="306" t="s">
        <v>478</v>
      </c>
      <c r="F48" s="315">
        <v>0.6786646069972222</v>
      </c>
    </row>
    <row r="49" spans="1:6" ht="29">
      <c r="A49" s="136" t="s">
        <v>479</v>
      </c>
      <c r="B49" s="313">
        <v>0.97863101885284443</v>
      </c>
      <c r="E49" s="136" t="s">
        <v>458</v>
      </c>
      <c r="F49" s="313">
        <v>0.87116146657830784</v>
      </c>
    </row>
    <row r="50" spans="1:6" ht="29">
      <c r="A50" s="132" t="s">
        <v>480</v>
      </c>
      <c r="B50" s="316">
        <v>0.97759183929247562</v>
      </c>
      <c r="E50" s="132" t="s">
        <v>464</v>
      </c>
      <c r="F50" s="316">
        <v>0.90317864285196281</v>
      </c>
    </row>
    <row r="51" spans="1:6" ht="22.25" customHeight="1">
      <c r="A51" s="136" t="s">
        <v>465</v>
      </c>
      <c r="B51" s="313">
        <v>0.97750108236066091</v>
      </c>
      <c r="E51" s="136" t="s">
        <v>481</v>
      </c>
      <c r="F51" s="313">
        <v>0.90630710340906928</v>
      </c>
    </row>
    <row r="52" spans="1:6" ht="22.25" customHeight="1">
      <c r="A52" s="132" t="s">
        <v>463</v>
      </c>
      <c r="B52" s="316">
        <v>0.97664146673994179</v>
      </c>
      <c r="E52" s="132" t="s">
        <v>482</v>
      </c>
      <c r="F52" s="316">
        <v>0.90883979215198085</v>
      </c>
    </row>
    <row r="53" spans="1:6" ht="22.25" customHeight="1">
      <c r="A53" s="136" t="s">
        <v>470</v>
      </c>
      <c r="B53" s="313">
        <v>0.97663324018476483</v>
      </c>
      <c r="E53" s="136" t="s">
        <v>483</v>
      </c>
      <c r="F53" s="313">
        <v>0.91360018508604324</v>
      </c>
    </row>
    <row r="54" spans="1:6" ht="22.25" customHeight="1">
      <c r="A54" s="132" t="s">
        <v>484</v>
      </c>
      <c r="B54" s="316">
        <v>0.9760543859588644</v>
      </c>
      <c r="E54" s="132" t="s">
        <v>485</v>
      </c>
      <c r="F54" s="316">
        <v>0.94973168090478455</v>
      </c>
    </row>
    <row r="55" spans="1:6" ht="22.25" customHeight="1">
      <c r="A55" s="136" t="s">
        <v>486</v>
      </c>
      <c r="B55" s="313">
        <v>0.97523975918695283</v>
      </c>
      <c r="E55" s="136" t="s">
        <v>462</v>
      </c>
      <c r="F55" s="313">
        <v>0.95127308825219925</v>
      </c>
    </row>
    <row r="56" spans="1:6" ht="22.25" customHeight="1">
      <c r="A56" s="132" t="s">
        <v>487</v>
      </c>
      <c r="B56" s="316">
        <v>0.97472278615671193</v>
      </c>
      <c r="E56" s="132" t="s">
        <v>488</v>
      </c>
      <c r="F56" s="316">
        <v>0.95480612399798126</v>
      </c>
    </row>
    <row r="57" spans="1:6" ht="22.25" customHeight="1">
      <c r="A57" s="141" t="s">
        <v>430</v>
      </c>
      <c r="B57" s="314">
        <v>0.97469992278505957</v>
      </c>
      <c r="E57" s="141" t="s">
        <v>471</v>
      </c>
      <c r="F57" s="314">
        <v>0.95735560459884639</v>
      </c>
    </row>
    <row r="59" spans="1:6" s="323" customFormat="1" ht="14.5">
      <c r="A59" s="323" t="s">
        <v>220</v>
      </c>
    </row>
    <row r="60" spans="1:6" s="323" customFormat="1" ht="14.5">
      <c r="A60" s="323" t="s">
        <v>489</v>
      </c>
    </row>
    <row r="63" spans="1:6" ht="25.5">
      <c r="A63" s="38" t="s">
        <v>490</v>
      </c>
    </row>
    <row r="65" spans="1:6">
      <c r="A65" s="21" t="s">
        <v>491</v>
      </c>
      <c r="E65" s="21" t="s">
        <v>492</v>
      </c>
    </row>
    <row r="66" spans="1:6" s="15" customFormat="1" ht="15.75" customHeight="1" thickBot="1">
      <c r="A66" s="286" t="s">
        <v>426</v>
      </c>
      <c r="B66" s="288"/>
      <c r="E66" s="317" t="s">
        <v>427</v>
      </c>
      <c r="F66" s="318"/>
    </row>
    <row r="67" spans="1:6" s="15" customFormat="1" ht="59.5" customHeight="1" thickBot="1">
      <c r="A67" s="319" t="s">
        <v>428</v>
      </c>
      <c r="B67" s="320" t="s">
        <v>832</v>
      </c>
      <c r="E67" s="321" t="s">
        <v>428</v>
      </c>
      <c r="F67" s="322" t="s">
        <v>833</v>
      </c>
    </row>
    <row r="68" spans="1:6" ht="22.25" customHeight="1">
      <c r="A68" s="306" t="s">
        <v>470</v>
      </c>
      <c r="B68" s="315">
        <v>0.94282958030220587</v>
      </c>
      <c r="E68" s="306" t="s">
        <v>493</v>
      </c>
      <c r="F68" s="315">
        <v>0.49280510040987252</v>
      </c>
    </row>
    <row r="69" spans="1:6" ht="22.25" customHeight="1">
      <c r="A69" s="136" t="s">
        <v>494</v>
      </c>
      <c r="B69" s="313">
        <v>0.93902404958068542</v>
      </c>
      <c r="E69" s="136" t="s">
        <v>466</v>
      </c>
      <c r="F69" s="313">
        <v>0.60583906037017399</v>
      </c>
    </row>
    <row r="70" spans="1:6" ht="22.25" customHeight="1">
      <c r="A70" s="132" t="s">
        <v>495</v>
      </c>
      <c r="B70" s="316">
        <v>0.9038676503465235</v>
      </c>
      <c r="E70" s="132" t="s">
        <v>437</v>
      </c>
      <c r="F70" s="316">
        <v>0.6234230222070033</v>
      </c>
    </row>
    <row r="71" spans="1:6" ht="22.25" customHeight="1">
      <c r="A71" s="136" t="s">
        <v>455</v>
      </c>
      <c r="B71" s="313">
        <v>0.88935287872076962</v>
      </c>
      <c r="E71" s="136" t="s">
        <v>496</v>
      </c>
      <c r="F71" s="313">
        <v>0.64216933333016213</v>
      </c>
    </row>
    <row r="72" spans="1:6" ht="22.25" customHeight="1">
      <c r="A72" s="132" t="s">
        <v>497</v>
      </c>
      <c r="B72" s="316">
        <v>0.88538079639745371</v>
      </c>
      <c r="E72" s="132" t="s">
        <v>431</v>
      </c>
      <c r="F72" s="316">
        <v>0.64343252669073414</v>
      </c>
    </row>
    <row r="73" spans="1:6" ht="22.25" customHeight="1">
      <c r="A73" s="136" t="s">
        <v>468</v>
      </c>
      <c r="B73" s="313">
        <v>0.88488022886023054</v>
      </c>
      <c r="E73" s="136" t="s">
        <v>435</v>
      </c>
      <c r="F73" s="313">
        <v>0.65852717571017128</v>
      </c>
    </row>
    <row r="74" spans="1:6" ht="22.25" customHeight="1">
      <c r="A74" s="132" t="s">
        <v>498</v>
      </c>
      <c r="B74" s="316">
        <v>0.88147552640888505</v>
      </c>
      <c r="E74" s="132" t="s">
        <v>499</v>
      </c>
      <c r="F74" s="316">
        <v>0.68710987608968543</v>
      </c>
    </row>
    <row r="75" spans="1:6" ht="29">
      <c r="A75" s="136" t="s">
        <v>500</v>
      </c>
      <c r="B75" s="313">
        <v>0.88067915953812259</v>
      </c>
      <c r="E75" s="136" t="s">
        <v>501</v>
      </c>
      <c r="F75" s="313">
        <v>0.69706647473673422</v>
      </c>
    </row>
    <row r="76" spans="1:6" ht="29">
      <c r="A76" s="132" t="s">
        <v>502</v>
      </c>
      <c r="B76" s="316">
        <v>0.87912118386347637</v>
      </c>
      <c r="E76" s="132" t="s">
        <v>503</v>
      </c>
      <c r="F76" s="316">
        <v>0.69774307429631988</v>
      </c>
    </row>
    <row r="77" spans="1:6" ht="22.25" customHeight="1">
      <c r="A77" s="141" t="s">
        <v>448</v>
      </c>
      <c r="B77" s="314">
        <v>0.87882510136589898</v>
      </c>
      <c r="E77" s="141" t="s">
        <v>465</v>
      </c>
      <c r="F77" s="314">
        <v>0.69852102191035814</v>
      </c>
    </row>
    <row r="79" spans="1:6">
      <c r="A79" s="98" t="s">
        <v>220</v>
      </c>
    </row>
    <row r="80" spans="1:6">
      <c r="A80" s="98" t="s">
        <v>489</v>
      </c>
    </row>
    <row r="81" s="21" customFormat="1"/>
  </sheetData>
  <mergeCells count="8">
    <mergeCell ref="A66:B66"/>
    <mergeCell ref="E66:F66"/>
    <mergeCell ref="A4:C4"/>
    <mergeCell ref="E4:G4"/>
    <mergeCell ref="A25:B25"/>
    <mergeCell ref="E25:F25"/>
    <mergeCell ref="A46:B46"/>
    <mergeCell ref="E46:F46"/>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8080-5D67-40EB-99E1-84474D8B193B}">
  <sheetPr>
    <tabColor rgb="FF002664"/>
  </sheetPr>
  <dimension ref="A1:N86"/>
  <sheetViews>
    <sheetView topLeftCell="A23" zoomScaleNormal="100" workbookViewId="0">
      <selection activeCell="D37" sqref="D37"/>
    </sheetView>
  </sheetViews>
  <sheetFormatPr defaultRowHeight="18"/>
  <cols>
    <col min="1" max="1" width="25.6328125" style="325" customWidth="1"/>
    <col min="2" max="13" width="15.6328125" style="325" customWidth="1"/>
    <col min="14" max="14" width="12.6328125" style="325" customWidth="1"/>
    <col min="15" max="28" width="10.6328125" style="325" customWidth="1"/>
    <col min="29" max="16384" width="8.7265625" style="325"/>
  </cols>
  <sheetData>
    <row r="1" spans="1:14" ht="25.5">
      <c r="A1" s="324" t="s">
        <v>504</v>
      </c>
    </row>
    <row r="2" spans="1:14">
      <c r="L2" s="326"/>
      <c r="M2" s="326"/>
      <c r="N2" s="327"/>
    </row>
    <row r="3" spans="1:14" s="15" customFormat="1" ht="73.5">
      <c r="A3" s="354" t="s">
        <v>505</v>
      </c>
      <c r="B3" s="355" t="s">
        <v>849</v>
      </c>
      <c r="C3" s="355" t="s">
        <v>506</v>
      </c>
      <c r="D3" s="355" t="s">
        <v>850</v>
      </c>
      <c r="E3" s="355" t="s">
        <v>851</v>
      </c>
      <c r="F3" s="356" t="s">
        <v>852</v>
      </c>
      <c r="G3" s="355" t="s">
        <v>853</v>
      </c>
      <c r="H3" s="355" t="s">
        <v>854</v>
      </c>
      <c r="I3" s="355" t="s">
        <v>258</v>
      </c>
      <c r="J3" s="357" t="s">
        <v>507</v>
      </c>
      <c r="K3" s="358" t="s">
        <v>508</v>
      </c>
      <c r="L3" s="359" t="s">
        <v>509</v>
      </c>
      <c r="M3" s="151" t="s">
        <v>510</v>
      </c>
    </row>
    <row r="4" spans="1:14" ht="40.25" customHeight="1">
      <c r="A4" s="367" t="s">
        <v>855</v>
      </c>
      <c r="B4" s="368">
        <v>380752</v>
      </c>
      <c r="C4" s="369">
        <v>1521</v>
      </c>
      <c r="D4" s="369">
        <v>1521</v>
      </c>
      <c r="E4" s="370">
        <v>4305</v>
      </c>
      <c r="F4" s="370">
        <v>4251</v>
      </c>
      <c r="G4" s="371">
        <v>35.779800000000002</v>
      </c>
      <c r="H4" s="369">
        <v>310.08585492001998</v>
      </c>
      <c r="I4" s="372">
        <v>0.203869727100605</v>
      </c>
      <c r="J4" s="372">
        <v>0.40087259740916059</v>
      </c>
      <c r="K4" s="372">
        <v>0.12642527787923799</v>
      </c>
      <c r="L4" s="370" t="s">
        <v>511</v>
      </c>
      <c r="M4" s="373" t="s">
        <v>511</v>
      </c>
    </row>
    <row r="5" spans="1:14" ht="40.25" customHeight="1">
      <c r="A5" s="360" t="s">
        <v>856</v>
      </c>
      <c r="B5" s="361">
        <v>296514</v>
      </c>
      <c r="C5" s="362">
        <v>1876</v>
      </c>
      <c r="D5" s="362">
        <v>1876</v>
      </c>
      <c r="E5" s="363">
        <v>6261</v>
      </c>
      <c r="F5" s="363">
        <v>6196</v>
      </c>
      <c r="G5" s="331">
        <v>30.2776</v>
      </c>
      <c r="H5" s="362">
        <v>306.50185680701799</v>
      </c>
      <c r="I5" s="364">
        <v>0.163380520686043</v>
      </c>
      <c r="J5" s="364">
        <v>0.31218309384633525</v>
      </c>
      <c r="K5" s="364">
        <v>0.12763101514996</v>
      </c>
      <c r="L5" s="363" t="s">
        <v>511</v>
      </c>
      <c r="M5" s="365" t="s">
        <v>511</v>
      </c>
    </row>
    <row r="6" spans="1:14" ht="40.25" customHeight="1">
      <c r="A6" s="367" t="s">
        <v>857</v>
      </c>
      <c r="B6" s="368">
        <v>55445</v>
      </c>
      <c r="C6" s="369">
        <v>1461</v>
      </c>
      <c r="D6" s="369">
        <v>1461</v>
      </c>
      <c r="E6" s="370">
        <v>4289</v>
      </c>
      <c r="F6" s="370">
        <v>4250</v>
      </c>
      <c r="G6" s="371">
        <v>34.3765</v>
      </c>
      <c r="H6" s="369">
        <v>265.33288440490202</v>
      </c>
      <c r="I6" s="372">
        <v>0.181610461604998</v>
      </c>
      <c r="J6" s="372">
        <v>5.8374955780536697E-2</v>
      </c>
      <c r="K6" s="372">
        <v>0.12741908405966801</v>
      </c>
      <c r="L6" s="370" t="s">
        <v>511</v>
      </c>
      <c r="M6" s="373" t="s">
        <v>511</v>
      </c>
    </row>
    <row r="7" spans="1:14" ht="40.25" customHeight="1">
      <c r="A7" s="360" t="s">
        <v>858</v>
      </c>
      <c r="B7" s="361">
        <v>36166</v>
      </c>
      <c r="C7" s="362">
        <v>1875</v>
      </c>
      <c r="D7" s="362">
        <v>1875</v>
      </c>
      <c r="E7" s="363">
        <v>6514</v>
      </c>
      <c r="F7" s="363">
        <v>6461</v>
      </c>
      <c r="G7" s="331">
        <v>29.020299999999999</v>
      </c>
      <c r="H7" s="362">
        <v>253.97950457083701</v>
      </c>
      <c r="I7" s="364">
        <v>0.135455735771113</v>
      </c>
      <c r="J7" s="364">
        <v>3.8077169280528275E-2</v>
      </c>
      <c r="K7" s="364">
        <v>0.126540255703225</v>
      </c>
      <c r="L7" s="363" t="s">
        <v>511</v>
      </c>
      <c r="M7" s="365" t="s">
        <v>511</v>
      </c>
    </row>
    <row r="8" spans="1:14" ht="40.25" customHeight="1">
      <c r="A8" s="367" t="s">
        <v>859</v>
      </c>
      <c r="B8" s="368">
        <v>188021</v>
      </c>
      <c r="C8" s="369">
        <v>1427</v>
      </c>
      <c r="D8" s="369">
        <v>1677</v>
      </c>
      <c r="E8" s="370">
        <v>1773</v>
      </c>
      <c r="F8" s="370">
        <v>5184</v>
      </c>
      <c r="G8" s="371">
        <v>32.349499999999999</v>
      </c>
      <c r="H8" s="369">
        <v>282.47528121310802</v>
      </c>
      <c r="I8" s="372">
        <v>0.19795044233574499</v>
      </c>
      <c r="J8" s="372">
        <v>0.19795685022657211</v>
      </c>
      <c r="K8" s="372">
        <v>0.138593908880948</v>
      </c>
      <c r="L8" s="370">
        <v>3448.7479665629498</v>
      </c>
      <c r="M8" s="374">
        <v>7.2490075361799002</v>
      </c>
    </row>
    <row r="9" spans="1:14" ht="40.25" customHeight="1">
      <c r="A9" s="360" t="s">
        <v>860</v>
      </c>
      <c r="B9" s="361">
        <v>59663</v>
      </c>
      <c r="C9" s="362">
        <v>1384</v>
      </c>
      <c r="D9" s="362">
        <v>1641</v>
      </c>
      <c r="E9" s="363">
        <v>1161</v>
      </c>
      <c r="F9" s="363">
        <v>4682</v>
      </c>
      <c r="G9" s="331">
        <v>35.049100000000003</v>
      </c>
      <c r="H9" s="362">
        <v>306.103838458008</v>
      </c>
      <c r="I9" s="364">
        <v>0.221173293683532</v>
      </c>
      <c r="J9" s="364">
        <v>6.281585330930041E-2</v>
      </c>
      <c r="K9" s="364">
        <v>0.144697477941168</v>
      </c>
      <c r="L9" s="363">
        <v>3556.0993762723101</v>
      </c>
      <c r="M9" s="366">
        <v>7.22701963040753</v>
      </c>
    </row>
    <row r="10" spans="1:14" ht="40.25" customHeight="1">
      <c r="A10" s="367" t="s">
        <v>861</v>
      </c>
      <c r="B10" s="368">
        <v>59286</v>
      </c>
      <c r="C10" s="369">
        <v>1607</v>
      </c>
      <c r="D10" s="369">
        <v>1840</v>
      </c>
      <c r="E10" s="370">
        <v>2805</v>
      </c>
      <c r="F10" s="370">
        <v>5947</v>
      </c>
      <c r="G10" s="371">
        <v>30.94</v>
      </c>
      <c r="H10" s="369">
        <v>303.09209885514503</v>
      </c>
      <c r="I10" s="372">
        <v>0.188607404390258</v>
      </c>
      <c r="J10" s="372">
        <v>6.2418930983946228E-2</v>
      </c>
      <c r="K10" s="372">
        <v>0.139767637437823</v>
      </c>
      <c r="L10" s="370">
        <v>3193.4148238119901</v>
      </c>
      <c r="M10" s="374">
        <v>7.2962647465219197</v>
      </c>
    </row>
    <row r="11" spans="1:14" ht="40.25" customHeight="1">
      <c r="A11" s="360" t="s">
        <v>862</v>
      </c>
      <c r="B11" s="361">
        <v>37297</v>
      </c>
      <c r="C11" s="362">
        <v>1206</v>
      </c>
      <c r="D11" s="362">
        <v>1466</v>
      </c>
      <c r="E11" s="363">
        <v>730</v>
      </c>
      <c r="F11" s="363">
        <v>4265</v>
      </c>
      <c r="G11" s="331">
        <v>34.372799999999998</v>
      </c>
      <c r="H11" s="362">
        <v>255.01882169697399</v>
      </c>
      <c r="I11" s="364">
        <v>0.21145839278355999</v>
      </c>
      <c r="J11" s="364">
        <v>3.9267936256590807E-2</v>
      </c>
      <c r="K11" s="364">
        <v>0.141062450169607</v>
      </c>
      <c r="L11" s="363">
        <v>3553.9911237083502</v>
      </c>
      <c r="M11" s="366">
        <v>7.31571889039237</v>
      </c>
    </row>
    <row r="12" spans="1:14" ht="40.25" customHeight="1" thickBot="1">
      <c r="A12" s="375" t="s">
        <v>863</v>
      </c>
      <c r="B12" s="376">
        <v>38577</v>
      </c>
      <c r="C12" s="377">
        <v>1402</v>
      </c>
      <c r="D12" s="377">
        <v>1659</v>
      </c>
      <c r="E12" s="378">
        <v>2052</v>
      </c>
      <c r="F12" s="378">
        <v>5549</v>
      </c>
      <c r="G12" s="379">
        <v>29.897300000000001</v>
      </c>
      <c r="H12" s="377">
        <v>246.66088439873201</v>
      </c>
      <c r="I12" s="380">
        <v>0.175935010270137</v>
      </c>
      <c r="J12" s="380">
        <v>4.0615577042939208E-2</v>
      </c>
      <c r="K12" s="380">
        <v>0.13230281206184799</v>
      </c>
      <c r="L12" s="378">
        <v>3526.6447963533601</v>
      </c>
      <c r="M12" s="381">
        <v>7.2873797856178797</v>
      </c>
    </row>
    <row r="13" spans="1:14">
      <c r="B13" s="333"/>
      <c r="C13" s="334"/>
      <c r="D13" s="333"/>
      <c r="E13" s="333"/>
      <c r="F13" s="333"/>
      <c r="G13" s="333"/>
      <c r="H13" s="333"/>
      <c r="I13" s="333"/>
      <c r="J13" s="333"/>
    </row>
    <row r="15" spans="1:14" ht="25.5">
      <c r="A15" s="324" t="s">
        <v>512</v>
      </c>
      <c r="L15" s="326"/>
      <c r="M15" s="327"/>
      <c r="N15" s="327"/>
    </row>
    <row r="17" spans="1:13" s="15" customFormat="1" ht="72.5">
      <c r="A17" s="354" t="s">
        <v>505</v>
      </c>
      <c r="B17" s="355" t="s">
        <v>849</v>
      </c>
      <c r="C17" s="355" t="s">
        <v>513</v>
      </c>
      <c r="D17" s="355" t="s">
        <v>850</v>
      </c>
      <c r="E17" s="355" t="s">
        <v>514</v>
      </c>
      <c r="F17" s="355" t="s">
        <v>515</v>
      </c>
      <c r="G17" s="355" t="s">
        <v>853</v>
      </c>
      <c r="H17" s="355" t="s">
        <v>516</v>
      </c>
      <c r="I17" s="355" t="s">
        <v>258</v>
      </c>
      <c r="J17" s="357" t="s">
        <v>517</v>
      </c>
      <c r="K17" s="358" t="s">
        <v>518</v>
      </c>
      <c r="L17" s="150" t="s">
        <v>519</v>
      </c>
      <c r="M17" s="151" t="s">
        <v>520</v>
      </c>
    </row>
    <row r="18" spans="1:13" ht="40.25" customHeight="1">
      <c r="A18" s="367" t="s">
        <v>855</v>
      </c>
      <c r="B18" s="368">
        <v>380752</v>
      </c>
      <c r="C18" s="369">
        <v>1289</v>
      </c>
      <c r="D18" s="369">
        <v>1289</v>
      </c>
      <c r="E18" s="370">
        <v>3408</v>
      </c>
      <c r="F18" s="370">
        <v>3371</v>
      </c>
      <c r="G18" s="371">
        <v>38.237900000000003</v>
      </c>
      <c r="H18" s="369">
        <v>311.76243093922602</v>
      </c>
      <c r="I18" s="372">
        <v>0.24186379436712599</v>
      </c>
      <c r="J18" s="372">
        <v>0.40087259740916059</v>
      </c>
      <c r="K18" s="372">
        <v>0.11107586934065899</v>
      </c>
      <c r="L18" s="370" t="s">
        <v>511</v>
      </c>
      <c r="M18" s="373" t="s">
        <v>511</v>
      </c>
    </row>
    <row r="19" spans="1:13" ht="40.25" customHeight="1">
      <c r="A19" s="360" t="s">
        <v>856</v>
      </c>
      <c r="B19" s="361">
        <v>296514</v>
      </c>
      <c r="C19" s="362">
        <v>1620</v>
      </c>
      <c r="D19" s="362">
        <v>1620</v>
      </c>
      <c r="E19" s="363">
        <v>5177</v>
      </c>
      <c r="F19" s="363">
        <v>5134</v>
      </c>
      <c r="G19" s="331">
        <v>31.554300000000001</v>
      </c>
      <c r="H19" s="362">
        <v>311.76243093922602</v>
      </c>
      <c r="I19" s="364">
        <v>0.192445945024213</v>
      </c>
      <c r="J19" s="364">
        <v>0.31218309384633525</v>
      </c>
      <c r="K19" s="364">
        <v>0.11747169360889401</v>
      </c>
      <c r="L19" s="363" t="s">
        <v>511</v>
      </c>
      <c r="M19" s="365" t="s">
        <v>511</v>
      </c>
    </row>
    <row r="20" spans="1:13" ht="40.25" customHeight="1">
      <c r="A20" s="367" t="s">
        <v>857</v>
      </c>
      <c r="B20" s="368">
        <v>55445</v>
      </c>
      <c r="C20" s="369">
        <v>1206</v>
      </c>
      <c r="D20" s="369">
        <v>1206</v>
      </c>
      <c r="E20" s="370">
        <v>3246</v>
      </c>
      <c r="F20" s="370">
        <v>3215</v>
      </c>
      <c r="G20" s="371">
        <v>37.511699999999998</v>
      </c>
      <c r="H20" s="369">
        <v>311.76243093922602</v>
      </c>
      <c r="I20" s="372">
        <v>0.25850947839073501</v>
      </c>
      <c r="J20" s="372">
        <v>5.8374955780536697E-2</v>
      </c>
      <c r="K20" s="372">
        <v>0.131160953977808</v>
      </c>
      <c r="L20" s="370" t="s">
        <v>511</v>
      </c>
      <c r="M20" s="373" t="s">
        <v>511</v>
      </c>
    </row>
    <row r="21" spans="1:13" ht="40.25" customHeight="1">
      <c r="A21" s="360" t="s">
        <v>858</v>
      </c>
      <c r="B21" s="361">
        <v>36166</v>
      </c>
      <c r="C21" s="362">
        <v>1605</v>
      </c>
      <c r="D21" s="362">
        <v>1605</v>
      </c>
      <c r="E21" s="363">
        <v>5331</v>
      </c>
      <c r="F21" s="363">
        <v>5291</v>
      </c>
      <c r="G21" s="331">
        <v>30.334499999999998</v>
      </c>
      <c r="H21" s="362">
        <v>311.77417582417502</v>
      </c>
      <c r="I21" s="364">
        <v>0.19425182294341101</v>
      </c>
      <c r="J21" s="364">
        <v>3.8077169280528275E-2</v>
      </c>
      <c r="K21" s="364">
        <v>0.14332725685529399</v>
      </c>
      <c r="L21" s="363" t="s">
        <v>511</v>
      </c>
      <c r="M21" s="365" t="s">
        <v>511</v>
      </c>
    </row>
    <row r="22" spans="1:13" ht="40.25" customHeight="1">
      <c r="A22" s="367" t="s">
        <v>859</v>
      </c>
      <c r="B22" s="368">
        <v>188021</v>
      </c>
      <c r="C22" s="369">
        <v>1189</v>
      </c>
      <c r="D22" s="369">
        <v>1440</v>
      </c>
      <c r="E22" s="370">
        <v>1256</v>
      </c>
      <c r="F22" s="370">
        <v>4059</v>
      </c>
      <c r="G22" s="371">
        <v>35.476700000000001</v>
      </c>
      <c r="H22" s="369">
        <v>311.77417582417502</v>
      </c>
      <c r="I22" s="372">
        <v>0.26221545485632902</v>
      </c>
      <c r="J22" s="372">
        <v>0.19795685022657211</v>
      </c>
      <c r="K22" s="372">
        <v>0.14024967883252101</v>
      </c>
      <c r="L22" s="370">
        <v>2610.2801675977598</v>
      </c>
      <c r="M22" s="374">
        <v>9.6158260372101996</v>
      </c>
    </row>
    <row r="23" spans="1:13" ht="40.25" customHeight="1">
      <c r="A23" s="360" t="s">
        <v>860</v>
      </c>
      <c r="B23" s="361">
        <v>59663</v>
      </c>
      <c r="C23" s="362">
        <v>1150</v>
      </c>
      <c r="D23" s="362">
        <v>1400</v>
      </c>
      <c r="E23" s="363">
        <v>830</v>
      </c>
      <c r="F23" s="363">
        <v>3626</v>
      </c>
      <c r="G23" s="331">
        <v>38.61</v>
      </c>
      <c r="H23" s="362">
        <v>311.77417582417502</v>
      </c>
      <c r="I23" s="364">
        <v>0.27110797897754402</v>
      </c>
      <c r="J23" s="364">
        <v>6.281585330930041E-2</v>
      </c>
      <c r="K23" s="364">
        <v>0.13050537505972201</v>
      </c>
      <c r="L23" s="363">
        <v>2682.9381443298898</v>
      </c>
      <c r="M23" s="366">
        <v>9.3181425195488803</v>
      </c>
    </row>
    <row r="24" spans="1:13" ht="40.25" customHeight="1">
      <c r="A24" s="367" t="s">
        <v>861</v>
      </c>
      <c r="B24" s="368">
        <v>59286</v>
      </c>
      <c r="C24" s="369">
        <v>1374</v>
      </c>
      <c r="D24" s="369">
        <v>1599</v>
      </c>
      <c r="E24" s="370">
        <v>2209</v>
      </c>
      <c r="F24" s="370">
        <v>4824</v>
      </c>
      <c r="G24" s="371">
        <v>33.146799999999999</v>
      </c>
      <c r="H24" s="369">
        <v>311.77417582417502</v>
      </c>
      <c r="I24" s="372">
        <v>0.2269098805125</v>
      </c>
      <c r="J24" s="372">
        <v>6.2418930983946228E-2</v>
      </c>
      <c r="K24" s="372">
        <v>0.12926973863109201</v>
      </c>
      <c r="L24" s="370">
        <v>2295.7685592236198</v>
      </c>
      <c r="M24" s="374">
        <v>9.80063948937822</v>
      </c>
    </row>
    <row r="25" spans="1:13" ht="40.25" customHeight="1">
      <c r="A25" s="360" t="s">
        <v>862</v>
      </c>
      <c r="B25" s="361">
        <v>37297</v>
      </c>
      <c r="C25" s="362">
        <v>957</v>
      </c>
      <c r="D25" s="362">
        <v>1228</v>
      </c>
      <c r="E25" s="363">
        <v>315</v>
      </c>
      <c r="F25" s="363">
        <v>3136</v>
      </c>
      <c r="G25" s="331">
        <v>39.158200000000001</v>
      </c>
      <c r="H25" s="362">
        <v>311.75412087912002</v>
      </c>
      <c r="I25" s="364">
        <v>0.32576188179636401</v>
      </c>
      <c r="J25" s="364">
        <v>3.9267936256590807E-2</v>
      </c>
      <c r="K25" s="364">
        <v>0.16593004696452901</v>
      </c>
      <c r="L25" s="363">
        <v>2798.9462974826602</v>
      </c>
      <c r="M25" s="366">
        <v>9.6822150622801697</v>
      </c>
    </row>
    <row r="26" spans="1:13" ht="30.5" thickBot="1">
      <c r="A26" s="375" t="s">
        <v>864</v>
      </c>
      <c r="B26" s="376">
        <v>38577</v>
      </c>
      <c r="C26" s="377">
        <v>1135</v>
      </c>
      <c r="D26" s="377">
        <v>1414</v>
      </c>
      <c r="E26" s="378">
        <v>1341</v>
      </c>
      <c r="F26" s="378">
        <v>4364</v>
      </c>
      <c r="G26" s="379">
        <v>32.401499999999999</v>
      </c>
      <c r="H26" s="377">
        <v>311.77417582417502</v>
      </c>
      <c r="I26" s="380">
        <v>0.27469090380984601</v>
      </c>
      <c r="J26" s="380">
        <v>4.0615577042939208E-2</v>
      </c>
      <c r="K26" s="380">
        <v>0.16294863726581699</v>
      </c>
      <c r="L26" s="378">
        <v>2819.10569105691</v>
      </c>
      <c r="M26" s="381">
        <v>9.8967555875991309</v>
      </c>
    </row>
    <row r="29" spans="1:13">
      <c r="A29" s="382" t="s">
        <v>521</v>
      </c>
    </row>
    <row r="30" spans="1:13">
      <c r="A30" s="382" t="s">
        <v>522</v>
      </c>
    </row>
    <row r="31" spans="1:13">
      <c r="A31" s="382" t="s">
        <v>523</v>
      </c>
    </row>
    <row r="32" spans="1:13">
      <c r="A32" s="382" t="s">
        <v>524</v>
      </c>
    </row>
    <row r="33" spans="1:14">
      <c r="A33" s="382" t="s">
        <v>525</v>
      </c>
    </row>
    <row r="34" spans="1:14">
      <c r="A34" s="382" t="s">
        <v>526</v>
      </c>
    </row>
    <row r="35" spans="1:14">
      <c r="A35" s="382" t="s">
        <v>527</v>
      </c>
    </row>
    <row r="36" spans="1:14">
      <c r="A36" s="382" t="s">
        <v>528</v>
      </c>
    </row>
    <row r="37" spans="1:14">
      <c r="A37" s="382" t="s">
        <v>529</v>
      </c>
    </row>
    <row r="38" spans="1:14">
      <c r="A38" s="382" t="s">
        <v>530</v>
      </c>
    </row>
    <row r="39" spans="1:14">
      <c r="A39" s="382" t="s">
        <v>531</v>
      </c>
    </row>
    <row r="41" spans="1:14" hidden="1"/>
    <row r="42" spans="1:14" hidden="1"/>
    <row r="43" spans="1:14" ht="29.5" hidden="1" thickBot="1">
      <c r="B43" s="336" t="s">
        <v>532</v>
      </c>
      <c r="C43" s="337"/>
      <c r="D43" s="337"/>
      <c r="E43" s="337"/>
      <c r="F43" s="337"/>
      <c r="G43" s="337"/>
      <c r="H43" s="337"/>
      <c r="I43" s="337"/>
      <c r="J43" s="337"/>
      <c r="K43" s="337"/>
      <c r="L43" s="337"/>
      <c r="M43" s="337"/>
      <c r="N43" s="338"/>
    </row>
    <row r="44" spans="1:14" ht="70.25" hidden="1" customHeight="1">
      <c r="B44" s="328" t="s">
        <v>505</v>
      </c>
      <c r="C44" s="339" t="s">
        <v>834</v>
      </c>
      <c r="D44" s="339" t="s">
        <v>506</v>
      </c>
      <c r="E44" s="339" t="s">
        <v>835</v>
      </c>
      <c r="F44" s="339" t="s">
        <v>836</v>
      </c>
      <c r="G44" s="340" t="s">
        <v>848</v>
      </c>
      <c r="H44" s="339" t="s">
        <v>837</v>
      </c>
      <c r="I44" s="339" t="s">
        <v>838</v>
      </c>
      <c r="J44" s="339" t="s">
        <v>258</v>
      </c>
      <c r="K44" s="341" t="s">
        <v>507</v>
      </c>
      <c r="L44" s="342" t="s">
        <v>508</v>
      </c>
      <c r="M44" s="343" t="s">
        <v>509</v>
      </c>
      <c r="N44" s="344" t="s">
        <v>510</v>
      </c>
    </row>
    <row r="45" spans="1:14" ht="40.25" hidden="1" customHeight="1">
      <c r="B45" s="329" t="s">
        <v>839</v>
      </c>
      <c r="C45" s="345" t="e">
        <f>B4-#REF!</f>
        <v>#REF!</v>
      </c>
      <c r="D45" s="345" t="e">
        <f>C4-#REF!</f>
        <v>#REF!</v>
      </c>
      <c r="E45" s="346"/>
      <c r="F45" s="345" t="e">
        <f>E4-#REF!</f>
        <v>#REF!</v>
      </c>
      <c r="G45" s="346" t="e">
        <f>#REF!-#REF!</f>
        <v>#REF!</v>
      </c>
      <c r="H45" s="346"/>
      <c r="I45" s="346" t="e">
        <f>H4-#REF!</f>
        <v>#REF!</v>
      </c>
      <c r="J45" s="345" t="e">
        <f>I4-#REF!</f>
        <v>#REF!</v>
      </c>
      <c r="K45" s="345" t="e">
        <f>J4-#REF!</f>
        <v>#REF!</v>
      </c>
      <c r="L45" s="345" t="e">
        <f>K4-#REF!</f>
        <v>#REF!</v>
      </c>
      <c r="M45" s="345" t="e">
        <f>L4-#REF!</f>
        <v>#VALUE!</v>
      </c>
      <c r="N45" s="347" t="e">
        <f>M4-#REF!</f>
        <v>#VALUE!</v>
      </c>
    </row>
    <row r="46" spans="1:14" ht="40.25" hidden="1" customHeight="1">
      <c r="B46" s="330" t="s">
        <v>840</v>
      </c>
      <c r="C46" s="345" t="e">
        <f>B5-#REF!</f>
        <v>#REF!</v>
      </c>
      <c r="D46" s="345" t="e">
        <f>C5-#REF!</f>
        <v>#REF!</v>
      </c>
      <c r="E46" s="348"/>
      <c r="F46" s="345" t="e">
        <f>E5-#REF!</f>
        <v>#REF!</v>
      </c>
      <c r="G46" s="346" t="e">
        <f>#REF!-#REF!</f>
        <v>#REF!</v>
      </c>
      <c r="H46" s="348"/>
      <c r="I46" s="346" t="e">
        <f>H5-#REF!</f>
        <v>#REF!</v>
      </c>
      <c r="J46" s="345" t="e">
        <f>I5-#REF!</f>
        <v>#REF!</v>
      </c>
      <c r="K46" s="345" t="e">
        <f>J5-#REF!</f>
        <v>#REF!</v>
      </c>
      <c r="L46" s="345" t="e">
        <f>K5-#REF!</f>
        <v>#REF!</v>
      </c>
      <c r="M46" s="345" t="e">
        <f>L5-#REF!</f>
        <v>#VALUE!</v>
      </c>
      <c r="N46" s="347" t="e">
        <f>M5-#REF!</f>
        <v>#VALUE!</v>
      </c>
    </row>
    <row r="47" spans="1:14" ht="40.25" hidden="1" customHeight="1">
      <c r="B47" s="329" t="s">
        <v>841</v>
      </c>
      <c r="C47" s="345" t="e">
        <f>B6-#REF!</f>
        <v>#REF!</v>
      </c>
      <c r="D47" s="345" t="e">
        <f>C6-#REF!</f>
        <v>#REF!</v>
      </c>
      <c r="E47" s="346"/>
      <c r="F47" s="345" t="e">
        <f>E6-#REF!</f>
        <v>#REF!</v>
      </c>
      <c r="G47" s="346" t="e">
        <f>#REF!-#REF!</f>
        <v>#REF!</v>
      </c>
      <c r="H47" s="346"/>
      <c r="I47" s="346" t="e">
        <f>H6-#REF!</f>
        <v>#REF!</v>
      </c>
      <c r="J47" s="345" t="e">
        <f>I6-#REF!</f>
        <v>#REF!</v>
      </c>
      <c r="K47" s="345" t="e">
        <f>J6-#REF!</f>
        <v>#REF!</v>
      </c>
      <c r="L47" s="345" t="e">
        <f>K6-#REF!</f>
        <v>#REF!</v>
      </c>
      <c r="M47" s="345" t="e">
        <f>L6-#REF!</f>
        <v>#VALUE!</v>
      </c>
      <c r="N47" s="347" t="e">
        <f>M6-#REF!</f>
        <v>#VALUE!</v>
      </c>
    </row>
    <row r="48" spans="1:14" ht="40.25" hidden="1" customHeight="1">
      <c r="B48" s="330" t="s">
        <v>842</v>
      </c>
      <c r="C48" s="345" t="e">
        <f>B7-#REF!</f>
        <v>#REF!</v>
      </c>
      <c r="D48" s="345" t="e">
        <f>C7-#REF!</f>
        <v>#REF!</v>
      </c>
      <c r="E48" s="348"/>
      <c r="F48" s="345" t="e">
        <f>E7-#REF!</f>
        <v>#REF!</v>
      </c>
      <c r="G48" s="346" t="e">
        <f>#REF!-#REF!</f>
        <v>#REF!</v>
      </c>
      <c r="H48" s="348"/>
      <c r="I48" s="346" t="e">
        <f>H7-#REF!</f>
        <v>#REF!</v>
      </c>
      <c r="J48" s="345" t="e">
        <f>I7-#REF!</f>
        <v>#REF!</v>
      </c>
      <c r="K48" s="345" t="e">
        <f>J7-#REF!</f>
        <v>#REF!</v>
      </c>
      <c r="L48" s="345" t="e">
        <f>K7-#REF!</f>
        <v>#REF!</v>
      </c>
      <c r="M48" s="345" t="e">
        <f>L7-#REF!</f>
        <v>#VALUE!</v>
      </c>
      <c r="N48" s="347" t="e">
        <f>M7-#REF!</f>
        <v>#VALUE!</v>
      </c>
    </row>
    <row r="49" spans="2:14" ht="40.25" hidden="1" customHeight="1">
      <c r="B49" s="329" t="s">
        <v>843</v>
      </c>
      <c r="C49" s="345" t="e">
        <f>B8-#REF!</f>
        <v>#REF!</v>
      </c>
      <c r="D49" s="345" t="e">
        <f>C8-#REF!</f>
        <v>#REF!</v>
      </c>
      <c r="E49" s="346"/>
      <c r="F49" s="345" t="e">
        <f>E8-#REF!</f>
        <v>#REF!</v>
      </c>
      <c r="G49" s="346" t="e">
        <f>#REF!-#REF!</f>
        <v>#REF!</v>
      </c>
      <c r="H49" s="346"/>
      <c r="I49" s="346" t="e">
        <f>H8-#REF!</f>
        <v>#REF!</v>
      </c>
      <c r="J49" s="345" t="e">
        <f>I8-#REF!</f>
        <v>#REF!</v>
      </c>
      <c r="K49" s="345" t="e">
        <f>J8-#REF!</f>
        <v>#REF!</v>
      </c>
      <c r="L49" s="345" t="e">
        <f>K8-#REF!</f>
        <v>#REF!</v>
      </c>
      <c r="M49" s="345" t="e">
        <f>L8-#REF!</f>
        <v>#REF!</v>
      </c>
      <c r="N49" s="349" t="e">
        <f>M8-#REF!</f>
        <v>#REF!</v>
      </c>
    </row>
    <row r="50" spans="2:14" ht="40.25" hidden="1" customHeight="1">
      <c r="B50" s="330" t="s">
        <v>844</v>
      </c>
      <c r="C50" s="345" t="e">
        <f>B9-#REF!</f>
        <v>#REF!</v>
      </c>
      <c r="D50" s="345" t="e">
        <f>C9-#REF!</f>
        <v>#REF!</v>
      </c>
      <c r="E50" s="348"/>
      <c r="F50" s="345" t="e">
        <f>E9-#REF!</f>
        <v>#REF!</v>
      </c>
      <c r="G50" s="346" t="e">
        <f>#REF!-#REF!</f>
        <v>#REF!</v>
      </c>
      <c r="H50" s="348"/>
      <c r="I50" s="346" t="e">
        <f>H9-#REF!</f>
        <v>#REF!</v>
      </c>
      <c r="J50" s="345" t="e">
        <f>I9-#REF!</f>
        <v>#REF!</v>
      </c>
      <c r="K50" s="345" t="e">
        <f>J9-#REF!</f>
        <v>#REF!</v>
      </c>
      <c r="L50" s="345" t="e">
        <f>K9-#REF!</f>
        <v>#REF!</v>
      </c>
      <c r="M50" s="345" t="e">
        <f>L9-#REF!</f>
        <v>#REF!</v>
      </c>
      <c r="N50" s="347" t="e">
        <f>M9-#REF!</f>
        <v>#REF!</v>
      </c>
    </row>
    <row r="51" spans="2:14" ht="40.25" hidden="1" customHeight="1">
      <c r="B51" s="329" t="s">
        <v>845</v>
      </c>
      <c r="C51" s="345" t="e">
        <f>B10-#REF!</f>
        <v>#REF!</v>
      </c>
      <c r="D51" s="345" t="e">
        <f>C10-#REF!</f>
        <v>#REF!</v>
      </c>
      <c r="E51" s="346"/>
      <c r="F51" s="345" t="e">
        <f>E10-#REF!</f>
        <v>#REF!</v>
      </c>
      <c r="G51" s="346" t="e">
        <f>#REF!-#REF!</f>
        <v>#REF!</v>
      </c>
      <c r="H51" s="346"/>
      <c r="I51" s="346" t="e">
        <f>H10-#REF!</f>
        <v>#REF!</v>
      </c>
      <c r="J51" s="345" t="e">
        <f>I10-#REF!</f>
        <v>#REF!</v>
      </c>
      <c r="K51" s="345" t="e">
        <f>J10-#REF!</f>
        <v>#REF!</v>
      </c>
      <c r="L51" s="345" t="e">
        <f>K10-#REF!</f>
        <v>#REF!</v>
      </c>
      <c r="M51" s="345" t="e">
        <f>L10-#REF!</f>
        <v>#REF!</v>
      </c>
      <c r="N51" s="347" t="e">
        <f>M10-#REF!</f>
        <v>#REF!</v>
      </c>
    </row>
    <row r="52" spans="2:14" ht="40.25" hidden="1" customHeight="1">
      <c r="B52" s="330" t="s">
        <v>846</v>
      </c>
      <c r="C52" s="345" t="e">
        <f>B11-#REF!</f>
        <v>#REF!</v>
      </c>
      <c r="D52" s="345" t="e">
        <f>C11-#REF!</f>
        <v>#REF!</v>
      </c>
      <c r="E52" s="348"/>
      <c r="F52" s="345" t="e">
        <f>E11-#REF!</f>
        <v>#REF!</v>
      </c>
      <c r="G52" s="346" t="e">
        <f>#REF!-#REF!</f>
        <v>#REF!</v>
      </c>
      <c r="H52" s="348"/>
      <c r="I52" s="346" t="e">
        <f>H11-#REF!</f>
        <v>#REF!</v>
      </c>
      <c r="J52" s="345" t="e">
        <f>I11-#REF!</f>
        <v>#REF!</v>
      </c>
      <c r="K52" s="345" t="e">
        <f>J11-#REF!</f>
        <v>#REF!</v>
      </c>
      <c r="L52" s="345" t="e">
        <f>K11-#REF!</f>
        <v>#REF!</v>
      </c>
      <c r="M52" s="345" t="e">
        <f>L11-#REF!</f>
        <v>#REF!</v>
      </c>
      <c r="N52" s="349" t="e">
        <f>M11-#REF!</f>
        <v>#REF!</v>
      </c>
    </row>
    <row r="53" spans="2:14" ht="40.25" hidden="1" customHeight="1">
      <c r="B53" s="332" t="s">
        <v>847</v>
      </c>
      <c r="C53" s="350" t="e">
        <f>B12-#REF!</f>
        <v>#REF!</v>
      </c>
      <c r="D53" s="350" t="e">
        <f>C12-#REF!</f>
        <v>#REF!</v>
      </c>
      <c r="E53" s="351"/>
      <c r="F53" s="350" t="e">
        <f>E12-#REF!</f>
        <v>#REF!</v>
      </c>
      <c r="G53" s="351" t="e">
        <f>#REF!-#REF!</f>
        <v>#REF!</v>
      </c>
      <c r="H53" s="351"/>
      <c r="I53" s="351" t="e">
        <f>H12-#REF!</f>
        <v>#REF!</v>
      </c>
      <c r="J53" s="350" t="e">
        <f>I12-#REF!</f>
        <v>#REF!</v>
      </c>
      <c r="K53" s="350" t="e">
        <f>J12-#REF!</f>
        <v>#REF!</v>
      </c>
      <c r="L53" s="350" t="e">
        <f>K12-#REF!</f>
        <v>#REF!</v>
      </c>
      <c r="M53" s="350" t="e">
        <f>L12-#REF!</f>
        <v>#REF!</v>
      </c>
      <c r="N53" s="352" t="e">
        <f>M12-#REF!</f>
        <v>#REF!</v>
      </c>
    </row>
    <row r="54" spans="2:14" ht="36.65" hidden="1" customHeight="1"/>
    <row r="55" spans="2:14" ht="36.65" hidden="1" customHeight="1"/>
    <row r="56" spans="2:14" ht="36.65" hidden="1" customHeight="1"/>
    <row r="57" spans="2:14" ht="29.5" hidden="1" thickBot="1">
      <c r="B57" s="336" t="s">
        <v>533</v>
      </c>
      <c r="C57" s="337"/>
      <c r="D57" s="337"/>
      <c r="E57" s="337"/>
      <c r="F57" s="337"/>
      <c r="G57" s="337"/>
      <c r="H57" s="337"/>
      <c r="I57" s="337"/>
      <c r="J57" s="337"/>
      <c r="K57" s="337"/>
      <c r="L57" s="337"/>
      <c r="M57" s="337"/>
      <c r="N57" s="338"/>
    </row>
    <row r="58" spans="2:14" ht="73.25" hidden="1" customHeight="1">
      <c r="B58" s="328" t="s">
        <v>505</v>
      </c>
      <c r="C58" s="339" t="s">
        <v>834</v>
      </c>
      <c r="D58" s="339" t="s">
        <v>506</v>
      </c>
      <c r="E58" s="339" t="s">
        <v>835</v>
      </c>
      <c r="F58" s="339" t="s">
        <v>836</v>
      </c>
      <c r="G58" s="340" t="s">
        <v>848</v>
      </c>
      <c r="H58" s="339" t="s">
        <v>837</v>
      </c>
      <c r="I58" s="339" t="s">
        <v>838</v>
      </c>
      <c r="J58" s="339" t="s">
        <v>258</v>
      </c>
      <c r="K58" s="341" t="s">
        <v>507</v>
      </c>
      <c r="L58" s="342" t="s">
        <v>508</v>
      </c>
      <c r="M58" s="343" t="s">
        <v>509</v>
      </c>
      <c r="N58" s="344" t="s">
        <v>510</v>
      </c>
    </row>
    <row r="59" spans="2:14" ht="40.25" hidden="1" customHeight="1">
      <c r="B59" s="329" t="s">
        <v>839</v>
      </c>
      <c r="C59" s="345" t="e">
        <f>B18-#REF!</f>
        <v>#REF!</v>
      </c>
      <c r="D59" s="345" t="e">
        <f>C18-#REF!</f>
        <v>#REF!</v>
      </c>
      <c r="E59" s="346"/>
      <c r="F59" s="345" t="e">
        <f>E18-#REF!</f>
        <v>#REF!</v>
      </c>
      <c r="G59" s="346" t="e">
        <f>#REF!-#REF!</f>
        <v>#REF!</v>
      </c>
      <c r="H59" s="346"/>
      <c r="I59" s="346" t="e">
        <f>H18-#REF!</f>
        <v>#REF!</v>
      </c>
      <c r="J59" s="345" t="e">
        <f>I18-#REF!</f>
        <v>#REF!</v>
      </c>
      <c r="K59" s="345" t="e">
        <f>J18-#REF!</f>
        <v>#REF!</v>
      </c>
      <c r="L59" s="345" t="e">
        <f>K18-#REF!</f>
        <v>#REF!</v>
      </c>
      <c r="M59" s="345" t="e">
        <f>L18-#REF!</f>
        <v>#VALUE!</v>
      </c>
      <c r="N59" s="347" t="e">
        <f>M18-#REF!</f>
        <v>#VALUE!</v>
      </c>
    </row>
    <row r="60" spans="2:14" ht="40.25" hidden="1" customHeight="1">
      <c r="B60" s="330" t="s">
        <v>840</v>
      </c>
      <c r="C60" s="345" t="e">
        <f>B19-#REF!</f>
        <v>#REF!</v>
      </c>
      <c r="D60" s="345" t="e">
        <f>C19-#REF!</f>
        <v>#REF!</v>
      </c>
      <c r="E60" s="348"/>
      <c r="F60" s="345" t="e">
        <f>E19-#REF!</f>
        <v>#REF!</v>
      </c>
      <c r="G60" s="346" t="e">
        <f>#REF!-#REF!</f>
        <v>#REF!</v>
      </c>
      <c r="H60" s="348"/>
      <c r="I60" s="346" t="e">
        <f>H19-#REF!</f>
        <v>#REF!</v>
      </c>
      <c r="J60" s="345" t="e">
        <f>I19-#REF!</f>
        <v>#REF!</v>
      </c>
      <c r="K60" s="345" t="e">
        <f>J19-#REF!</f>
        <v>#REF!</v>
      </c>
      <c r="L60" s="345" t="e">
        <f>K19-#REF!</f>
        <v>#REF!</v>
      </c>
      <c r="M60" s="345" t="e">
        <f>L19-#REF!</f>
        <v>#VALUE!</v>
      </c>
      <c r="N60" s="347" t="e">
        <f>M19-#REF!</f>
        <v>#VALUE!</v>
      </c>
    </row>
    <row r="61" spans="2:14" ht="40.25" hidden="1" customHeight="1">
      <c r="B61" s="329" t="s">
        <v>841</v>
      </c>
      <c r="C61" s="345" t="e">
        <f>B20-#REF!</f>
        <v>#REF!</v>
      </c>
      <c r="D61" s="345" t="e">
        <f>C20-#REF!</f>
        <v>#REF!</v>
      </c>
      <c r="E61" s="346"/>
      <c r="F61" s="345" t="e">
        <f>E20-#REF!</f>
        <v>#REF!</v>
      </c>
      <c r="G61" s="346" t="e">
        <f>#REF!-#REF!</f>
        <v>#REF!</v>
      </c>
      <c r="H61" s="346"/>
      <c r="I61" s="346" t="e">
        <f>H20-#REF!</f>
        <v>#REF!</v>
      </c>
      <c r="J61" s="345" t="e">
        <f>I20-#REF!</f>
        <v>#REF!</v>
      </c>
      <c r="K61" s="345" t="e">
        <f>J20-#REF!</f>
        <v>#REF!</v>
      </c>
      <c r="L61" s="345" t="e">
        <f>K20-#REF!</f>
        <v>#REF!</v>
      </c>
      <c r="M61" s="345" t="e">
        <f>L20-#REF!</f>
        <v>#VALUE!</v>
      </c>
      <c r="N61" s="347" t="e">
        <f>M20-#REF!</f>
        <v>#VALUE!</v>
      </c>
    </row>
    <row r="62" spans="2:14" ht="40.25" hidden="1" customHeight="1">
      <c r="B62" s="330" t="s">
        <v>842</v>
      </c>
      <c r="C62" s="345" t="e">
        <f>B21-#REF!</f>
        <v>#REF!</v>
      </c>
      <c r="D62" s="345" t="e">
        <f>C21-#REF!</f>
        <v>#REF!</v>
      </c>
      <c r="E62" s="348"/>
      <c r="F62" s="345" t="e">
        <f>E21-#REF!</f>
        <v>#REF!</v>
      </c>
      <c r="G62" s="346" t="e">
        <f>#REF!-#REF!</f>
        <v>#REF!</v>
      </c>
      <c r="H62" s="348"/>
      <c r="I62" s="346" t="e">
        <f>H21-#REF!</f>
        <v>#REF!</v>
      </c>
      <c r="J62" s="345" t="e">
        <f>I21-#REF!</f>
        <v>#REF!</v>
      </c>
      <c r="K62" s="345" t="e">
        <f>J21-#REF!</f>
        <v>#REF!</v>
      </c>
      <c r="L62" s="345" t="e">
        <f>K21-#REF!</f>
        <v>#REF!</v>
      </c>
      <c r="M62" s="345" t="e">
        <f>L21-#REF!</f>
        <v>#VALUE!</v>
      </c>
      <c r="N62" s="347" t="e">
        <f>M21-#REF!</f>
        <v>#VALUE!</v>
      </c>
    </row>
    <row r="63" spans="2:14" ht="40.25" hidden="1" customHeight="1">
      <c r="B63" s="329" t="s">
        <v>843</v>
      </c>
      <c r="C63" s="345" t="e">
        <f>B22-#REF!</f>
        <v>#REF!</v>
      </c>
      <c r="D63" s="345" t="e">
        <f>C22-#REF!</f>
        <v>#REF!</v>
      </c>
      <c r="E63" s="346"/>
      <c r="F63" s="345" t="e">
        <f>E22-#REF!</f>
        <v>#REF!</v>
      </c>
      <c r="G63" s="346" t="e">
        <f>#REF!-#REF!</f>
        <v>#REF!</v>
      </c>
      <c r="H63" s="346"/>
      <c r="I63" s="346" t="e">
        <f>H22-#REF!</f>
        <v>#REF!</v>
      </c>
      <c r="J63" s="345" t="e">
        <f>I22-#REF!</f>
        <v>#REF!</v>
      </c>
      <c r="K63" s="345" t="e">
        <f>J22-#REF!</f>
        <v>#REF!</v>
      </c>
      <c r="L63" s="345" t="e">
        <f>K22-#REF!</f>
        <v>#REF!</v>
      </c>
      <c r="M63" s="345" t="e">
        <f>L22-#REF!</f>
        <v>#REF!</v>
      </c>
      <c r="N63" s="347" t="e">
        <f>M22-#REF!</f>
        <v>#REF!</v>
      </c>
    </row>
    <row r="64" spans="2:14" ht="40.25" hidden="1" customHeight="1">
      <c r="B64" s="330" t="s">
        <v>844</v>
      </c>
      <c r="C64" s="345" t="e">
        <f>B23-#REF!</f>
        <v>#REF!</v>
      </c>
      <c r="D64" s="345" t="e">
        <f>C23-#REF!</f>
        <v>#REF!</v>
      </c>
      <c r="E64" s="348"/>
      <c r="F64" s="345" t="e">
        <f>E23-#REF!</f>
        <v>#REF!</v>
      </c>
      <c r="G64" s="346" t="e">
        <f>#REF!-#REF!</f>
        <v>#REF!</v>
      </c>
      <c r="H64" s="348"/>
      <c r="I64" s="346" t="e">
        <f>H23-#REF!</f>
        <v>#REF!</v>
      </c>
      <c r="J64" s="345" t="e">
        <f>I23-#REF!</f>
        <v>#REF!</v>
      </c>
      <c r="K64" s="345" t="e">
        <f>J23-#REF!</f>
        <v>#REF!</v>
      </c>
      <c r="L64" s="345" t="e">
        <f>K23-#REF!</f>
        <v>#REF!</v>
      </c>
      <c r="M64" s="345" t="e">
        <f>L23-#REF!</f>
        <v>#REF!</v>
      </c>
      <c r="N64" s="347" t="e">
        <f>M23-#REF!</f>
        <v>#REF!</v>
      </c>
    </row>
    <row r="65" spans="2:14" ht="40.25" hidden="1" customHeight="1">
      <c r="B65" s="329" t="s">
        <v>845</v>
      </c>
      <c r="C65" s="345" t="e">
        <f>B24-#REF!</f>
        <v>#REF!</v>
      </c>
      <c r="D65" s="345" t="e">
        <f>C24-#REF!</f>
        <v>#REF!</v>
      </c>
      <c r="E65" s="346"/>
      <c r="F65" s="345" t="e">
        <f>E24-#REF!</f>
        <v>#REF!</v>
      </c>
      <c r="G65" s="346" t="e">
        <f>#REF!-#REF!</f>
        <v>#REF!</v>
      </c>
      <c r="H65" s="346"/>
      <c r="I65" s="346" t="e">
        <f>H24-#REF!</f>
        <v>#REF!</v>
      </c>
      <c r="J65" s="345" t="e">
        <f>I24-#REF!</f>
        <v>#REF!</v>
      </c>
      <c r="K65" s="345" t="e">
        <f>J24-#REF!</f>
        <v>#REF!</v>
      </c>
      <c r="L65" s="345" t="e">
        <f>K24-#REF!</f>
        <v>#REF!</v>
      </c>
      <c r="M65" s="345" t="e">
        <f>L24-#REF!</f>
        <v>#REF!</v>
      </c>
      <c r="N65" s="347" t="e">
        <f>M24-#REF!</f>
        <v>#REF!</v>
      </c>
    </row>
    <row r="66" spans="2:14" ht="40.25" hidden="1" customHeight="1">
      <c r="B66" s="330" t="s">
        <v>846</v>
      </c>
      <c r="C66" s="345" t="e">
        <f>B25-#REF!</f>
        <v>#REF!</v>
      </c>
      <c r="D66" s="345" t="e">
        <f>C25-#REF!</f>
        <v>#REF!</v>
      </c>
      <c r="E66" s="348"/>
      <c r="F66" s="345" t="e">
        <f>E25-#REF!</f>
        <v>#REF!</v>
      </c>
      <c r="G66" s="346" t="e">
        <f>#REF!-#REF!</f>
        <v>#REF!</v>
      </c>
      <c r="H66" s="348"/>
      <c r="I66" s="346" t="e">
        <f>H25-#REF!</f>
        <v>#REF!</v>
      </c>
      <c r="J66" s="345" t="e">
        <f>I25-#REF!</f>
        <v>#REF!</v>
      </c>
      <c r="K66" s="345" t="e">
        <f>J25-#REF!</f>
        <v>#REF!</v>
      </c>
      <c r="L66" s="345" t="e">
        <f>K25-#REF!</f>
        <v>#REF!</v>
      </c>
      <c r="M66" s="345" t="e">
        <f>L25-#REF!</f>
        <v>#REF!</v>
      </c>
      <c r="N66" s="353" t="e">
        <f>M25-#REF!</f>
        <v>#REF!</v>
      </c>
    </row>
    <row r="67" spans="2:14" ht="40.25" hidden="1" customHeight="1">
      <c r="B67" s="332" t="s">
        <v>847</v>
      </c>
      <c r="C67" s="350" t="e">
        <f>B26-#REF!</f>
        <v>#REF!</v>
      </c>
      <c r="D67" s="350" t="e">
        <f>C26-#REF!</f>
        <v>#REF!</v>
      </c>
      <c r="E67" s="351"/>
      <c r="F67" s="350" t="e">
        <f>E26-#REF!</f>
        <v>#REF!</v>
      </c>
      <c r="G67" s="351" t="e">
        <f>#REF!-#REF!</f>
        <v>#REF!</v>
      </c>
      <c r="H67" s="351"/>
      <c r="I67" s="351" t="e">
        <f>H26-#REF!</f>
        <v>#REF!</v>
      </c>
      <c r="J67" s="350" t="e">
        <f>I26-#REF!</f>
        <v>#REF!</v>
      </c>
      <c r="K67" s="350" t="e">
        <f>J26-#REF!</f>
        <v>#REF!</v>
      </c>
      <c r="L67" s="350" t="e">
        <f>K26-#REF!</f>
        <v>#REF!</v>
      </c>
      <c r="M67" s="350" t="e">
        <f>L26-#REF!</f>
        <v>#REF!</v>
      </c>
      <c r="N67" s="352" t="e">
        <f>M26-#REF!</f>
        <v>#REF!</v>
      </c>
    </row>
    <row r="68" spans="2:14" hidden="1"/>
    <row r="69" spans="2:14" hidden="1"/>
    <row r="70" spans="2:14" hidden="1"/>
    <row r="71" spans="2:14" hidden="1"/>
    <row r="72" spans="2:14" hidden="1"/>
    <row r="73" spans="2:14" hidden="1"/>
    <row r="74" spans="2:14" hidden="1"/>
    <row r="75" spans="2:14" hidden="1"/>
    <row r="76" spans="2:14" hidden="1"/>
    <row r="77" spans="2:14" hidden="1"/>
    <row r="78" spans="2:14" hidden="1"/>
    <row r="79" spans="2:14" hidden="1"/>
    <row r="80" spans="2:14" hidden="1"/>
    <row r="81" s="325" customFormat="1" hidden="1"/>
    <row r="82" s="325" customFormat="1" hidden="1"/>
    <row r="83" s="325" customFormat="1" hidden="1"/>
    <row r="84" s="325" customFormat="1" hidden="1"/>
    <row r="85" s="325" customFormat="1" hidden="1"/>
    <row r="86" s="325" customFormat="1" hidden="1"/>
  </sheetData>
  <mergeCells count="2">
    <mergeCell ref="B57:N57"/>
    <mergeCell ref="B43:N43"/>
  </mergeCells>
  <pageMargins left="0.7" right="0.7" top="0.75" bottom="0.75" header="0.3" footer="0.3"/>
  <pageSetup paperSize="9" orientation="portrait" horizontalDpi="300" verticalDpi="3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C7D7-2B9E-48F7-8246-C0D9CDE64D19}">
  <sheetPr>
    <tabColor rgb="FF002664"/>
  </sheetPr>
  <dimension ref="A1:I29"/>
  <sheetViews>
    <sheetView zoomScale="115" zoomScaleNormal="115" workbookViewId="0">
      <selection activeCell="C21" sqref="C21"/>
    </sheetView>
  </sheetViews>
  <sheetFormatPr defaultRowHeight="18"/>
  <cols>
    <col min="1" max="9" width="15.54296875" style="325" customWidth="1"/>
    <col min="10" max="16384" width="8.7265625" style="325"/>
  </cols>
  <sheetData>
    <row r="1" spans="1:9" ht="27.5">
      <c r="A1" s="324" t="s">
        <v>865</v>
      </c>
    </row>
    <row r="4" spans="1:9" s="15" customFormat="1" ht="87">
      <c r="A4" s="384" t="s">
        <v>276</v>
      </c>
      <c r="B4" s="73" t="s">
        <v>534</v>
      </c>
      <c r="C4" s="385" t="s">
        <v>867</v>
      </c>
      <c r="D4" s="73" t="s">
        <v>535</v>
      </c>
      <c r="E4" s="73" t="s">
        <v>536</v>
      </c>
      <c r="F4" s="73" t="s">
        <v>537</v>
      </c>
      <c r="G4" s="73" t="s">
        <v>538</v>
      </c>
      <c r="H4" s="73" t="s">
        <v>255</v>
      </c>
      <c r="I4" s="386" t="s">
        <v>291</v>
      </c>
    </row>
    <row r="5" spans="1:9">
      <c r="A5" s="398" t="s">
        <v>292</v>
      </c>
      <c r="B5" s="370">
        <v>1380</v>
      </c>
      <c r="C5" s="399" t="s">
        <v>348</v>
      </c>
      <c r="D5" s="400">
        <v>3.8081676918364474E-3</v>
      </c>
      <c r="E5" s="401">
        <v>371</v>
      </c>
      <c r="F5" s="402">
        <v>1843.22450402144</v>
      </c>
      <c r="G5" s="370">
        <v>6638.8010136713801</v>
      </c>
      <c r="H5" s="369">
        <v>1957.4438874105699</v>
      </c>
      <c r="I5" s="403">
        <v>20.713652598535599</v>
      </c>
    </row>
    <row r="6" spans="1:9">
      <c r="A6" s="387" t="s">
        <v>278</v>
      </c>
      <c r="B6" s="388">
        <v>936</v>
      </c>
      <c r="C6" s="383" t="s">
        <v>348</v>
      </c>
      <c r="D6" s="389">
        <v>3.0701912637313977E-3</v>
      </c>
      <c r="E6" s="390">
        <v>169</v>
      </c>
      <c r="F6" s="391">
        <v>1839.66179863147</v>
      </c>
      <c r="G6" s="388">
        <v>6747.8377077529503</v>
      </c>
      <c r="H6" s="392">
        <v>2016.0330414237201</v>
      </c>
      <c r="I6" s="393">
        <v>20.4683527292514</v>
      </c>
    </row>
    <row r="7" spans="1:9">
      <c r="A7" s="398" t="s">
        <v>279</v>
      </c>
      <c r="B7" s="370">
        <v>933</v>
      </c>
      <c r="C7" s="399" t="s">
        <v>348</v>
      </c>
      <c r="D7" s="400">
        <v>3.2976471128799098E-3</v>
      </c>
      <c r="E7" s="401">
        <v>236</v>
      </c>
      <c r="F7" s="402">
        <v>2837.8636198179902</v>
      </c>
      <c r="G7" s="370">
        <v>8449.1988683042891</v>
      </c>
      <c r="H7" s="369">
        <v>2785.9358806666901</v>
      </c>
      <c r="I7" s="403">
        <v>15.3319678814653</v>
      </c>
    </row>
    <row r="8" spans="1:9">
      <c r="A8" s="387" t="s">
        <v>295</v>
      </c>
      <c r="B8" s="388">
        <v>3251</v>
      </c>
      <c r="C8" s="383" t="s">
        <v>348</v>
      </c>
      <c r="D8" s="389">
        <v>3.4227970284520662E-3</v>
      </c>
      <c r="E8" s="390">
        <v>775</v>
      </c>
      <c r="F8" s="391">
        <v>2124.8922748004502</v>
      </c>
      <c r="G8" s="388">
        <v>7164.2366312161303</v>
      </c>
      <c r="H8" s="392">
        <v>2201.60006520465</v>
      </c>
      <c r="I8" s="393">
        <v>19.087150166864799</v>
      </c>
    </row>
    <row r="9" spans="1:9">
      <c r="A9" s="394"/>
      <c r="B9" s="395"/>
      <c r="C9" s="396"/>
      <c r="D9" s="395"/>
      <c r="E9" s="397"/>
    </row>
    <row r="10" spans="1:9">
      <c r="A10" s="404" t="s">
        <v>220</v>
      </c>
    </row>
    <row r="11" spans="1:9">
      <c r="A11" s="405" t="s">
        <v>539</v>
      </c>
    </row>
    <row r="12" spans="1:9">
      <c r="A12" s="406" t="s">
        <v>540</v>
      </c>
    </row>
    <row r="15" spans="1:9" ht="27.5">
      <c r="A15" s="324" t="s">
        <v>866</v>
      </c>
    </row>
    <row r="18" spans="1:9" ht="87">
      <c r="A18" s="407" t="s">
        <v>284</v>
      </c>
      <c r="B18" s="73" t="s">
        <v>534</v>
      </c>
      <c r="C18" s="385" t="s">
        <v>867</v>
      </c>
      <c r="D18" s="73" t="s">
        <v>535</v>
      </c>
      <c r="E18" s="73" t="s">
        <v>536</v>
      </c>
      <c r="F18" s="73" t="s">
        <v>541</v>
      </c>
      <c r="G18" s="73" t="s">
        <v>542</v>
      </c>
      <c r="H18" s="73" t="s">
        <v>268</v>
      </c>
      <c r="I18" s="386" t="s">
        <v>291</v>
      </c>
    </row>
    <row r="19" spans="1:9">
      <c r="A19" s="411" t="s">
        <v>301</v>
      </c>
      <c r="B19" s="370">
        <v>318</v>
      </c>
      <c r="C19" s="399" t="s">
        <v>348</v>
      </c>
      <c r="D19" s="400">
        <v>1.1594963847777813E-3</v>
      </c>
      <c r="E19" s="412">
        <v>31</v>
      </c>
      <c r="F19" s="369">
        <v>1333.42451038575</v>
      </c>
      <c r="G19" s="370">
        <v>30318.4775040165</v>
      </c>
      <c r="H19" s="369">
        <v>1113.81558174917</v>
      </c>
      <c r="I19" s="413">
        <v>16.855789705728899</v>
      </c>
    </row>
    <row r="20" spans="1:9">
      <c r="A20" s="408" t="s">
        <v>868</v>
      </c>
      <c r="B20" s="383" t="s">
        <v>348</v>
      </c>
      <c r="C20" s="383" t="s">
        <v>348</v>
      </c>
      <c r="D20" s="409">
        <v>2.7173913043478261E-4</v>
      </c>
      <c r="E20" s="383" t="s">
        <v>348</v>
      </c>
      <c r="F20" s="362">
        <v>764.78</v>
      </c>
      <c r="G20" s="363">
        <v>7714.9473684210498</v>
      </c>
      <c r="H20" s="362">
        <v>581.50263157894699</v>
      </c>
      <c r="I20" s="410">
        <v>20.812685827551999</v>
      </c>
    </row>
    <row r="21" spans="1:9">
      <c r="A21" s="411" t="s">
        <v>362</v>
      </c>
      <c r="B21" s="399" t="s">
        <v>348</v>
      </c>
      <c r="C21" s="399" t="s">
        <v>348</v>
      </c>
      <c r="D21" s="400">
        <v>4.3763676148796497E-3</v>
      </c>
      <c r="E21" s="399" t="s">
        <v>348</v>
      </c>
      <c r="F21" s="402">
        <v>2449.8685714285698</v>
      </c>
      <c r="G21" s="401">
        <v>49736.727652616202</v>
      </c>
      <c r="H21" s="402">
        <v>2549.45072674418</v>
      </c>
      <c r="I21" s="414">
        <v>0.08</v>
      </c>
    </row>
    <row r="22" spans="1:9" ht="29">
      <c r="A22" s="408" t="s">
        <v>303</v>
      </c>
      <c r="B22" s="363">
        <v>17</v>
      </c>
      <c r="C22" s="383" t="s">
        <v>348</v>
      </c>
      <c r="D22" s="409">
        <v>8.8472547488940931E-4</v>
      </c>
      <c r="E22" s="383" t="s">
        <v>348</v>
      </c>
      <c r="F22" s="362">
        <v>2714.9758823529401</v>
      </c>
      <c r="G22" s="363">
        <v>73746.008442469596</v>
      </c>
      <c r="H22" s="362">
        <v>2360.03400374181</v>
      </c>
      <c r="I22" s="410">
        <v>11.849951935637099</v>
      </c>
    </row>
    <row r="23" spans="1:9">
      <c r="A23" s="411" t="s">
        <v>295</v>
      </c>
      <c r="B23" s="370">
        <v>342</v>
      </c>
      <c r="C23" s="399" t="s">
        <v>348</v>
      </c>
      <c r="D23" s="400">
        <v>1.1456288564480146E-3</v>
      </c>
      <c r="E23" s="412">
        <v>34</v>
      </c>
      <c r="F23" s="369">
        <v>1418.32185082872</v>
      </c>
      <c r="G23" s="370">
        <v>32467.766857494</v>
      </c>
      <c r="H23" s="369">
        <v>1187.81702478893</v>
      </c>
      <c r="I23" s="413">
        <v>16.456042488765299</v>
      </c>
    </row>
    <row r="25" spans="1:9">
      <c r="A25" s="404" t="s">
        <v>220</v>
      </c>
    </row>
    <row r="26" spans="1:9">
      <c r="A26" s="405" t="s">
        <v>263</v>
      </c>
    </row>
    <row r="27" spans="1:9">
      <c r="A27" s="406" t="s">
        <v>543</v>
      </c>
    </row>
    <row r="28" spans="1:9">
      <c r="A28" s="382" t="s">
        <v>544</v>
      </c>
    </row>
    <row r="29" spans="1:9">
      <c r="A29" s="382"/>
    </row>
  </sheetData>
  <protectedRanges>
    <protectedRange sqref="C5:C8 C19:C23 E20:E22 B20:B21" name="Range1_1_9"/>
  </protectedRange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664"/>
  </sheetPr>
  <dimension ref="A1:BN1515"/>
  <sheetViews>
    <sheetView zoomScale="85" zoomScaleNormal="85" workbookViewId="0">
      <selection activeCell="A11" sqref="A11"/>
    </sheetView>
  </sheetViews>
  <sheetFormatPr defaultRowHeight="18"/>
  <cols>
    <col min="1" max="13" width="8.7265625" style="15"/>
    <col min="14" max="14" width="8.6328125" style="15" customWidth="1"/>
    <col min="15" max="20" width="8.7265625" style="15"/>
    <col min="21" max="21" width="8.6328125" style="15" customWidth="1"/>
    <col min="22" max="16384" width="8.7265625" style="15"/>
  </cols>
  <sheetData>
    <row r="1" spans="1:2" ht="37.5">
      <c r="A1" s="426" t="s">
        <v>545</v>
      </c>
    </row>
    <row r="2" spans="1:2">
      <c r="B2" s="415" t="s">
        <v>546</v>
      </c>
    </row>
    <row r="3" spans="1:2">
      <c r="B3" s="416"/>
    </row>
    <row r="4" spans="1:2">
      <c r="B4" s="415"/>
    </row>
    <row r="6" spans="1:2">
      <c r="B6" s="416"/>
    </row>
    <row r="27" spans="2:27">
      <c r="B27" s="417"/>
      <c r="C27" s="417"/>
      <c r="D27" s="417"/>
      <c r="E27" s="417"/>
      <c r="F27" s="417"/>
      <c r="G27" s="417"/>
      <c r="H27" s="417"/>
      <c r="I27" s="417"/>
      <c r="J27" s="417"/>
      <c r="K27" s="417"/>
      <c r="L27" s="417"/>
      <c r="M27" s="417"/>
      <c r="N27" s="418"/>
      <c r="O27" s="418"/>
      <c r="P27" s="417"/>
      <c r="Q27" s="417"/>
      <c r="R27" s="417"/>
      <c r="S27" s="417"/>
      <c r="T27" s="417"/>
      <c r="U27" s="417"/>
      <c r="V27" s="417"/>
      <c r="W27" s="417"/>
      <c r="X27" s="417"/>
      <c r="Y27" s="417"/>
      <c r="Z27" s="417"/>
      <c r="AA27" s="417"/>
    </row>
    <row r="28" spans="2:27">
      <c r="B28" s="419"/>
      <c r="C28" s="419"/>
      <c r="D28" s="419"/>
      <c r="E28" s="419"/>
      <c r="F28" s="419"/>
      <c r="G28" s="419"/>
      <c r="H28" s="419"/>
      <c r="I28" s="419"/>
      <c r="J28" s="419"/>
      <c r="K28" s="419"/>
      <c r="L28" s="419"/>
      <c r="M28" s="419"/>
      <c r="N28" s="418"/>
      <c r="O28" s="418"/>
      <c r="P28" s="419"/>
      <c r="Q28" s="419"/>
      <c r="R28" s="419"/>
      <c r="S28" s="419"/>
      <c r="T28" s="419"/>
      <c r="U28" s="419"/>
      <c r="V28" s="419"/>
      <c r="W28" s="419"/>
      <c r="X28" s="419"/>
      <c r="Y28" s="419"/>
      <c r="Z28" s="419"/>
      <c r="AA28" s="419"/>
    </row>
    <row r="29" spans="2:27">
      <c r="B29" s="419"/>
      <c r="C29" s="419"/>
      <c r="D29" s="419"/>
      <c r="E29" s="419"/>
      <c r="F29" s="419"/>
      <c r="G29" s="419"/>
      <c r="H29" s="419"/>
      <c r="I29" s="419"/>
      <c r="J29" s="419"/>
      <c r="K29" s="419"/>
      <c r="L29" s="419"/>
      <c r="M29" s="419"/>
      <c r="N29" s="418"/>
      <c r="O29" s="418"/>
      <c r="P29" s="419"/>
      <c r="Q29" s="419"/>
      <c r="R29" s="419"/>
      <c r="S29" s="419"/>
      <c r="T29" s="419"/>
      <c r="U29" s="419"/>
      <c r="V29" s="419"/>
      <c r="W29" s="419"/>
      <c r="X29" s="419"/>
      <c r="Y29" s="419"/>
      <c r="Z29" s="419"/>
      <c r="AA29" s="419"/>
    </row>
    <row r="30" spans="2:27">
      <c r="B30" s="419"/>
      <c r="C30" s="419"/>
      <c r="D30" s="419"/>
      <c r="E30" s="419"/>
      <c r="F30" s="419"/>
      <c r="G30" s="419"/>
      <c r="H30" s="419"/>
      <c r="I30" s="419"/>
      <c r="J30" s="419"/>
      <c r="K30" s="419"/>
      <c r="L30" s="419"/>
      <c r="M30" s="419"/>
      <c r="N30" s="418"/>
      <c r="O30" s="418"/>
      <c r="P30" s="419"/>
      <c r="Q30" s="419"/>
      <c r="R30" s="419"/>
      <c r="S30" s="419"/>
      <c r="T30" s="419"/>
      <c r="U30" s="419"/>
      <c r="V30" s="419"/>
      <c r="W30" s="419"/>
      <c r="X30" s="419"/>
      <c r="Y30" s="419"/>
      <c r="Z30" s="419"/>
      <c r="AA30" s="419"/>
    </row>
    <row r="53" spans="2:64">
      <c r="B53" s="417"/>
      <c r="C53" s="417"/>
      <c r="D53" s="417"/>
      <c r="E53" s="417"/>
      <c r="F53" s="417"/>
      <c r="G53" s="417"/>
      <c r="H53" s="417"/>
      <c r="I53" s="417"/>
      <c r="J53" s="417"/>
      <c r="K53" s="417"/>
      <c r="L53" s="417"/>
      <c r="M53" s="417"/>
      <c r="P53" s="417"/>
      <c r="Q53" s="417"/>
      <c r="R53" s="417"/>
      <c r="S53" s="417"/>
      <c r="T53" s="417"/>
      <c r="U53" s="417"/>
      <c r="V53" s="417"/>
      <c r="W53" s="417"/>
      <c r="X53" s="417"/>
      <c r="Y53" s="417"/>
      <c r="Z53" s="417"/>
      <c r="AA53" s="417"/>
    </row>
    <row r="56" spans="2:64" ht="75" customHeight="1">
      <c r="C56" s="424" t="s">
        <v>547</v>
      </c>
      <c r="D56" s="425"/>
      <c r="E56" s="425"/>
      <c r="F56" s="425"/>
      <c r="G56" s="425"/>
      <c r="H56" s="425"/>
      <c r="I56" s="425"/>
      <c r="J56" s="425"/>
      <c r="K56" s="425"/>
      <c r="L56" s="425"/>
      <c r="M56" s="425"/>
      <c r="N56" s="425"/>
      <c r="O56" s="425"/>
      <c r="P56" s="425"/>
      <c r="Q56" s="425"/>
      <c r="R56" s="425"/>
      <c r="S56" s="425"/>
      <c r="T56" s="425"/>
      <c r="U56" s="425"/>
      <c r="V56" s="425"/>
      <c r="W56" s="425"/>
      <c r="X56" s="425"/>
      <c r="Y56" s="425"/>
      <c r="Z56" s="425"/>
      <c r="AA56" s="425"/>
      <c r="AB56" s="425"/>
      <c r="AM56" s="420" t="s">
        <v>548</v>
      </c>
      <c r="AN56" s="420"/>
      <c r="AO56" s="420"/>
      <c r="AP56" s="420"/>
      <c r="AQ56" s="420"/>
      <c r="AR56" s="420"/>
      <c r="AS56" s="420"/>
      <c r="AT56" s="420"/>
      <c r="AU56" s="420"/>
      <c r="AV56" s="420"/>
      <c r="AW56" s="420"/>
      <c r="AX56" s="420"/>
      <c r="AY56" s="420"/>
      <c r="AZ56" s="420"/>
      <c r="BA56" s="420"/>
      <c r="BB56" s="420"/>
      <c r="BC56" s="420"/>
      <c r="BD56" s="420"/>
      <c r="BE56" s="420"/>
      <c r="BF56" s="420"/>
      <c r="BG56" s="420"/>
      <c r="BH56" s="420"/>
      <c r="BI56" s="420"/>
      <c r="BJ56" s="420"/>
      <c r="BK56" s="420"/>
      <c r="BL56" s="420"/>
    </row>
    <row r="80" spans="2:27">
      <c r="B80" s="417"/>
      <c r="C80" s="417"/>
      <c r="D80" s="417"/>
      <c r="E80" s="417"/>
      <c r="F80" s="417"/>
      <c r="G80" s="417"/>
      <c r="H80" s="417"/>
      <c r="I80" s="417"/>
      <c r="J80" s="417"/>
      <c r="K80" s="417"/>
      <c r="L80" s="417"/>
      <c r="M80" s="417"/>
      <c r="N80" s="418"/>
      <c r="O80" s="418"/>
      <c r="P80" s="417"/>
      <c r="Q80" s="417"/>
      <c r="R80" s="417"/>
      <c r="S80" s="417"/>
      <c r="T80" s="417"/>
      <c r="U80" s="417"/>
      <c r="V80" s="417"/>
      <c r="W80" s="417"/>
      <c r="X80" s="417"/>
      <c r="Y80" s="417"/>
      <c r="Z80" s="417"/>
      <c r="AA80" s="417"/>
    </row>
    <row r="107" spans="2:27">
      <c r="B107" s="417"/>
      <c r="C107" s="417"/>
      <c r="D107" s="417"/>
      <c r="E107" s="417"/>
      <c r="F107" s="417"/>
      <c r="G107" s="417"/>
      <c r="H107" s="417"/>
      <c r="I107" s="417"/>
      <c r="J107" s="417"/>
      <c r="K107" s="417"/>
      <c r="L107" s="417"/>
      <c r="M107" s="417"/>
      <c r="N107" s="418"/>
      <c r="O107" s="418"/>
      <c r="P107" s="417"/>
      <c r="Q107" s="417"/>
      <c r="R107" s="417"/>
      <c r="S107" s="417"/>
      <c r="T107" s="417"/>
      <c r="U107" s="417"/>
      <c r="V107" s="417"/>
      <c r="W107" s="417"/>
      <c r="X107" s="417"/>
      <c r="Y107" s="417"/>
      <c r="Z107" s="417"/>
      <c r="AA107" s="417"/>
    </row>
    <row r="115" spans="3:64" ht="54" customHeight="1">
      <c r="C115" s="420" t="s">
        <v>549</v>
      </c>
      <c r="D115" s="421"/>
      <c r="E115" s="421"/>
      <c r="F115" s="421"/>
      <c r="G115" s="421"/>
      <c r="H115" s="421"/>
      <c r="I115" s="421"/>
      <c r="J115" s="421"/>
      <c r="K115" s="421"/>
      <c r="L115" s="421"/>
      <c r="M115" s="421"/>
      <c r="N115" s="421"/>
      <c r="O115" s="421"/>
      <c r="P115" s="421"/>
      <c r="Q115" s="421"/>
      <c r="R115" s="421"/>
      <c r="S115" s="421"/>
      <c r="T115" s="421"/>
      <c r="U115" s="421"/>
      <c r="V115" s="421"/>
      <c r="W115" s="421"/>
      <c r="X115" s="421"/>
      <c r="Y115" s="421"/>
      <c r="Z115" s="421"/>
      <c r="AA115" s="421"/>
      <c r="AB115" s="421"/>
      <c r="AM115" s="420" t="s">
        <v>550</v>
      </c>
      <c r="AN115" s="421"/>
      <c r="AO115" s="421"/>
      <c r="AP115" s="421"/>
      <c r="AQ115" s="421"/>
      <c r="AR115" s="421"/>
      <c r="AS115" s="421"/>
      <c r="AT115" s="421"/>
      <c r="AU115" s="421"/>
      <c r="AV115" s="421"/>
      <c r="AW115" s="421"/>
      <c r="AX115" s="421"/>
      <c r="AY115" s="421"/>
      <c r="AZ115" s="421"/>
      <c r="BA115" s="421"/>
      <c r="BB115" s="421"/>
      <c r="BC115" s="421"/>
      <c r="BD115" s="421"/>
      <c r="BE115" s="421"/>
      <c r="BF115" s="421"/>
      <c r="BG115" s="421"/>
      <c r="BH115" s="421"/>
      <c r="BI115" s="421"/>
      <c r="BJ115" s="421"/>
      <c r="BK115" s="421"/>
      <c r="BL115" s="421"/>
    </row>
    <row r="135" spans="2:27">
      <c r="B135" s="417"/>
      <c r="C135" s="417"/>
      <c r="D135" s="417"/>
      <c r="E135" s="417"/>
      <c r="F135" s="417"/>
      <c r="G135" s="417"/>
      <c r="H135" s="417"/>
      <c r="I135" s="417"/>
      <c r="J135" s="417"/>
      <c r="K135" s="417"/>
      <c r="L135" s="417"/>
      <c r="M135" s="417"/>
      <c r="P135" s="417"/>
      <c r="Q135" s="417"/>
      <c r="R135" s="417"/>
      <c r="S135" s="417"/>
      <c r="T135" s="417"/>
      <c r="U135" s="417"/>
      <c r="V135" s="417"/>
      <c r="W135" s="417"/>
      <c r="X135" s="417"/>
      <c r="Y135" s="417"/>
      <c r="Z135" s="417"/>
      <c r="AA135" s="417"/>
    </row>
    <row r="162" spans="43:54">
      <c r="AQ162" s="417"/>
      <c r="AR162" s="417"/>
      <c r="AS162" s="417"/>
      <c r="AT162" s="417"/>
      <c r="AU162" s="417"/>
      <c r="AV162" s="417"/>
      <c r="AW162" s="417"/>
      <c r="AX162" s="417"/>
      <c r="AY162" s="417"/>
      <c r="AZ162" s="417"/>
      <c r="BA162" s="417"/>
      <c r="BB162" s="417"/>
    </row>
    <row r="168" spans="43:54">
      <c r="AQ168" s="417"/>
      <c r="AR168" s="417"/>
      <c r="AS168" s="417"/>
      <c r="AT168" s="417"/>
      <c r="AU168" s="417"/>
      <c r="AV168" s="417"/>
      <c r="AW168" s="417"/>
      <c r="AX168" s="417"/>
      <c r="AY168" s="417"/>
      <c r="AZ168" s="417"/>
      <c r="BA168" s="417"/>
      <c r="BB168" s="417"/>
    </row>
    <row r="177" spans="2:66" ht="24.65" customHeight="1"/>
    <row r="178" spans="2:66" ht="49.4" customHeight="1">
      <c r="C178" s="420" t="s">
        <v>551</v>
      </c>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M178" s="420" t="s">
        <v>552</v>
      </c>
      <c r="AN178" s="421"/>
      <c r="AO178" s="421"/>
      <c r="AP178" s="421"/>
      <c r="AQ178" s="421"/>
      <c r="AR178" s="421"/>
      <c r="AS178" s="421"/>
      <c r="AT178" s="421"/>
      <c r="AU178" s="421"/>
      <c r="AV178" s="421"/>
      <c r="AW178" s="421"/>
      <c r="AX178" s="421"/>
      <c r="AY178" s="421"/>
      <c r="AZ178" s="421"/>
      <c r="BA178" s="421"/>
      <c r="BB178" s="421"/>
      <c r="BC178" s="421"/>
      <c r="BD178" s="421"/>
      <c r="BE178" s="421"/>
      <c r="BF178" s="421"/>
      <c r="BG178" s="421"/>
      <c r="BH178" s="421"/>
      <c r="BI178" s="421"/>
      <c r="BJ178" s="421"/>
      <c r="BK178" s="421"/>
      <c r="BL178" s="421"/>
      <c r="BM178" s="422"/>
      <c r="BN178" s="422"/>
    </row>
    <row r="192" spans="2:66">
      <c r="B192" s="417"/>
      <c r="C192" s="417"/>
      <c r="D192" s="417"/>
      <c r="E192" s="417"/>
      <c r="F192" s="417"/>
      <c r="G192" s="417"/>
      <c r="H192" s="417"/>
      <c r="I192" s="417"/>
      <c r="J192" s="417"/>
      <c r="K192" s="417"/>
      <c r="L192" s="417"/>
      <c r="M192" s="417"/>
      <c r="P192" s="417"/>
      <c r="Q192" s="417"/>
      <c r="R192" s="417"/>
      <c r="S192" s="417"/>
      <c r="T192" s="417"/>
      <c r="U192" s="417"/>
      <c r="V192" s="417"/>
      <c r="W192" s="417"/>
      <c r="X192" s="417"/>
      <c r="Y192" s="417"/>
      <c r="Z192" s="417"/>
      <c r="AA192" s="417"/>
    </row>
    <row r="220" spans="2:27">
      <c r="B220" s="417"/>
      <c r="C220" s="417"/>
      <c r="D220" s="417"/>
      <c r="E220" s="417"/>
      <c r="F220" s="417"/>
      <c r="G220" s="417"/>
      <c r="H220" s="417"/>
      <c r="I220" s="417"/>
      <c r="J220" s="417"/>
      <c r="K220" s="417"/>
      <c r="L220" s="417"/>
      <c r="M220" s="417"/>
      <c r="P220" s="417"/>
      <c r="Q220" s="417"/>
      <c r="R220" s="417"/>
      <c r="S220" s="417"/>
      <c r="T220" s="417"/>
      <c r="U220" s="417"/>
      <c r="V220" s="417"/>
      <c r="W220" s="417"/>
      <c r="X220" s="417"/>
      <c r="Y220" s="417"/>
      <c r="Z220" s="417"/>
      <c r="AA220" s="417"/>
    </row>
    <row r="242" spans="2:64" ht="56.75" customHeight="1">
      <c r="C242" s="420" t="s">
        <v>553</v>
      </c>
      <c r="D242" s="420"/>
      <c r="E242" s="420"/>
      <c r="F242" s="420"/>
      <c r="G242" s="420"/>
      <c r="H242" s="420"/>
      <c r="I242" s="420"/>
      <c r="J242" s="420"/>
      <c r="K242" s="420"/>
      <c r="L242" s="420"/>
      <c r="M242" s="420"/>
      <c r="N242" s="420"/>
      <c r="O242" s="420"/>
      <c r="P242" s="420"/>
      <c r="Q242" s="420"/>
      <c r="R242" s="420"/>
      <c r="S242" s="420"/>
      <c r="T242" s="420"/>
      <c r="U242" s="420"/>
      <c r="V242" s="420"/>
      <c r="W242" s="420"/>
      <c r="X242" s="420"/>
      <c r="Y242" s="420"/>
      <c r="Z242" s="420"/>
      <c r="AA242" s="420"/>
      <c r="AB242" s="420"/>
      <c r="AM242" s="420" t="s">
        <v>554</v>
      </c>
      <c r="AN242" s="420"/>
      <c r="AO242" s="420"/>
      <c r="AP242" s="420"/>
      <c r="AQ242" s="420"/>
      <c r="AR242" s="420"/>
      <c r="AS242" s="420"/>
      <c r="AT242" s="420"/>
      <c r="AU242" s="420"/>
      <c r="AV242" s="420"/>
      <c r="AW242" s="420"/>
      <c r="AX242" s="420"/>
      <c r="AY242" s="420"/>
      <c r="AZ242" s="420"/>
      <c r="BA242" s="420"/>
      <c r="BB242" s="420"/>
      <c r="BC242" s="420"/>
      <c r="BD242" s="420"/>
      <c r="BE242" s="420"/>
      <c r="BF242" s="420"/>
      <c r="BG242" s="420"/>
      <c r="BH242" s="420"/>
      <c r="BI242" s="420"/>
      <c r="BJ242" s="420"/>
      <c r="BK242" s="420"/>
      <c r="BL242" s="420"/>
    </row>
    <row r="248" spans="2:64">
      <c r="B248" s="417"/>
      <c r="C248" s="417"/>
      <c r="D248" s="417"/>
      <c r="E248" s="417"/>
      <c r="F248" s="417"/>
      <c r="G248" s="417"/>
      <c r="H248" s="417"/>
      <c r="I248" s="417"/>
      <c r="J248" s="417"/>
      <c r="K248" s="417"/>
      <c r="L248" s="417"/>
      <c r="M248" s="417"/>
      <c r="P248" s="417"/>
      <c r="Q248" s="417"/>
      <c r="R248" s="417"/>
      <c r="S248" s="417"/>
      <c r="T248" s="417"/>
      <c r="U248" s="417"/>
      <c r="V248" s="417"/>
      <c r="W248" s="417"/>
      <c r="X248" s="417"/>
      <c r="Y248" s="417"/>
      <c r="Z248" s="417"/>
      <c r="AA248" s="417"/>
    </row>
    <row r="276" spans="2:27">
      <c r="B276" s="417"/>
      <c r="C276" s="417"/>
      <c r="D276" s="417"/>
      <c r="E276" s="417"/>
      <c r="F276" s="417"/>
      <c r="G276" s="417"/>
      <c r="H276" s="417"/>
      <c r="I276" s="417"/>
      <c r="J276" s="417"/>
      <c r="K276" s="417"/>
      <c r="L276" s="417"/>
      <c r="M276" s="417"/>
      <c r="P276" s="417"/>
      <c r="Q276" s="417"/>
      <c r="R276" s="417"/>
      <c r="S276" s="417"/>
      <c r="T276" s="417"/>
      <c r="U276" s="417"/>
      <c r="V276" s="417"/>
      <c r="W276" s="417"/>
      <c r="X276" s="417"/>
      <c r="Y276" s="417"/>
      <c r="Z276" s="417"/>
      <c r="AA276" s="417"/>
    </row>
    <row r="303" spans="3:64" ht="51" customHeight="1">
      <c r="C303" s="420" t="s">
        <v>555</v>
      </c>
      <c r="D303" s="420"/>
      <c r="E303" s="420"/>
      <c r="F303" s="420"/>
      <c r="G303" s="420"/>
      <c r="H303" s="420"/>
      <c r="I303" s="420"/>
      <c r="J303" s="420"/>
      <c r="K303" s="420"/>
      <c r="L303" s="420"/>
      <c r="M303" s="420"/>
      <c r="N303" s="420"/>
      <c r="O303" s="420"/>
      <c r="P303" s="420"/>
      <c r="Q303" s="420"/>
      <c r="R303" s="420"/>
      <c r="S303" s="420"/>
      <c r="T303" s="420"/>
      <c r="U303" s="420"/>
      <c r="V303" s="420"/>
      <c r="W303" s="420"/>
      <c r="X303" s="420"/>
      <c r="Y303" s="420"/>
      <c r="Z303" s="420"/>
      <c r="AA303" s="420"/>
      <c r="AB303" s="420"/>
      <c r="AM303" s="420" t="s">
        <v>556</v>
      </c>
      <c r="AN303" s="420"/>
      <c r="AO303" s="420"/>
      <c r="AP303" s="420"/>
      <c r="AQ303" s="420"/>
      <c r="AR303" s="420"/>
      <c r="AS303" s="420"/>
      <c r="AT303" s="420"/>
      <c r="AU303" s="420"/>
      <c r="AV303" s="420"/>
      <c r="AW303" s="420"/>
      <c r="AX303" s="420"/>
      <c r="AY303" s="420"/>
      <c r="AZ303" s="420"/>
      <c r="BA303" s="420"/>
      <c r="BB303" s="420"/>
      <c r="BC303" s="420"/>
      <c r="BD303" s="420"/>
      <c r="BE303" s="420"/>
      <c r="BF303" s="420"/>
      <c r="BG303" s="420"/>
      <c r="BH303" s="420"/>
      <c r="BI303" s="420"/>
      <c r="BJ303" s="420"/>
      <c r="BK303" s="420"/>
      <c r="BL303" s="420"/>
    </row>
    <row r="367" spans="3:64" ht="50" customHeight="1">
      <c r="C367" s="420" t="s">
        <v>557</v>
      </c>
      <c r="D367" s="420"/>
      <c r="E367" s="420"/>
      <c r="F367" s="420"/>
      <c r="G367" s="420"/>
      <c r="H367" s="420"/>
      <c r="I367" s="420"/>
      <c r="J367" s="420"/>
      <c r="K367" s="420"/>
      <c r="L367" s="420"/>
      <c r="M367" s="420"/>
      <c r="N367" s="420"/>
      <c r="O367" s="420"/>
      <c r="P367" s="420"/>
      <c r="Q367" s="420"/>
      <c r="R367" s="420"/>
      <c r="S367" s="420"/>
      <c r="T367" s="420"/>
      <c r="U367" s="420"/>
      <c r="V367" s="420"/>
      <c r="W367" s="420"/>
      <c r="X367" s="420"/>
      <c r="Y367" s="420"/>
      <c r="Z367" s="420"/>
      <c r="AA367" s="420"/>
      <c r="AB367" s="420"/>
      <c r="AM367" s="420" t="s">
        <v>558</v>
      </c>
      <c r="AN367" s="420"/>
      <c r="AO367" s="420"/>
      <c r="AP367" s="420"/>
      <c r="AQ367" s="420"/>
      <c r="AR367" s="420"/>
      <c r="AS367" s="420"/>
      <c r="AT367" s="420"/>
      <c r="AU367" s="420"/>
      <c r="AV367" s="420"/>
      <c r="AW367" s="420"/>
      <c r="AX367" s="420"/>
      <c r="AY367" s="420"/>
      <c r="AZ367" s="420"/>
      <c r="BA367" s="420"/>
      <c r="BB367" s="420"/>
      <c r="BC367" s="420"/>
      <c r="BD367" s="420"/>
      <c r="BE367" s="420"/>
      <c r="BF367" s="420"/>
      <c r="BG367" s="420"/>
      <c r="BH367" s="420"/>
      <c r="BI367" s="420"/>
      <c r="BJ367" s="420"/>
      <c r="BK367" s="420"/>
      <c r="BL367" s="420"/>
    </row>
    <row r="433" spans="3:64" ht="48.65" customHeight="1">
      <c r="C433" s="420" t="s">
        <v>559</v>
      </c>
      <c r="D433" s="420"/>
      <c r="E433" s="420"/>
      <c r="F433" s="420"/>
      <c r="G433" s="420"/>
      <c r="H433" s="420"/>
      <c r="I433" s="420"/>
      <c r="J433" s="420"/>
      <c r="K433" s="420"/>
      <c r="L433" s="420"/>
      <c r="M433" s="420"/>
      <c r="N433" s="420"/>
      <c r="O433" s="420"/>
      <c r="P433" s="420"/>
      <c r="Q433" s="420"/>
      <c r="R433" s="420"/>
      <c r="S433" s="420"/>
      <c r="T433" s="420"/>
      <c r="U433" s="420"/>
      <c r="V433" s="420"/>
      <c r="W433" s="420"/>
      <c r="X433" s="420"/>
      <c r="Y433" s="420"/>
      <c r="Z433" s="420"/>
      <c r="AA433" s="420"/>
      <c r="AB433" s="420"/>
      <c r="AM433" s="420" t="s">
        <v>560</v>
      </c>
      <c r="AN433" s="420"/>
      <c r="AO433" s="420"/>
      <c r="AP433" s="420"/>
      <c r="AQ433" s="420"/>
      <c r="AR433" s="420"/>
      <c r="AS433" s="420"/>
      <c r="AT433" s="420"/>
      <c r="AU433" s="420"/>
      <c r="AV433" s="420"/>
      <c r="AW433" s="420"/>
      <c r="AX433" s="420"/>
      <c r="AY433" s="420"/>
      <c r="AZ433" s="420"/>
      <c r="BA433" s="420"/>
      <c r="BB433" s="420"/>
      <c r="BC433" s="420"/>
      <c r="BD433" s="420"/>
      <c r="BE433" s="420"/>
      <c r="BF433" s="420"/>
      <c r="BG433" s="420"/>
      <c r="BH433" s="420"/>
      <c r="BI433" s="420"/>
      <c r="BJ433" s="420"/>
      <c r="BK433" s="420"/>
      <c r="BL433" s="420"/>
    </row>
    <row r="498" spans="3:64" ht="51.65" customHeight="1">
      <c r="C498" s="420" t="s">
        <v>561</v>
      </c>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M498" s="420" t="s">
        <v>562</v>
      </c>
      <c r="AN498" s="420"/>
      <c r="AO498" s="420"/>
      <c r="AP498" s="420"/>
      <c r="AQ498" s="420"/>
      <c r="AR498" s="420"/>
      <c r="AS498" s="420"/>
      <c r="AT498" s="420"/>
      <c r="AU498" s="420"/>
      <c r="AV498" s="420"/>
      <c r="AW498" s="420"/>
      <c r="AX498" s="420"/>
      <c r="AY498" s="420"/>
      <c r="AZ498" s="420"/>
      <c r="BA498" s="420"/>
      <c r="BB498" s="420"/>
      <c r="BC498" s="420"/>
      <c r="BD498" s="420"/>
      <c r="BE498" s="420"/>
      <c r="BF498" s="420"/>
      <c r="BG498" s="420"/>
      <c r="BH498" s="420"/>
      <c r="BI498" s="420"/>
      <c r="BJ498" s="420"/>
      <c r="BK498" s="420"/>
      <c r="BL498" s="420"/>
    </row>
    <row r="563" spans="3:64" ht="55.4" customHeight="1">
      <c r="C563" s="420" t="s">
        <v>563</v>
      </c>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M563" s="420" t="s">
        <v>564</v>
      </c>
      <c r="AN563" s="420"/>
      <c r="AO563" s="420"/>
      <c r="AP563" s="420"/>
      <c r="AQ563" s="420"/>
      <c r="AR563" s="420"/>
      <c r="AS563" s="420"/>
      <c r="AT563" s="420"/>
      <c r="AU563" s="420"/>
      <c r="AV563" s="420"/>
      <c r="AW563" s="420"/>
      <c r="AX563" s="420"/>
      <c r="AY563" s="420"/>
      <c r="AZ563" s="420"/>
      <c r="BA563" s="420"/>
      <c r="BB563" s="420"/>
      <c r="BC563" s="420"/>
      <c r="BD563" s="420"/>
      <c r="BE563" s="420"/>
      <c r="BF563" s="420"/>
      <c r="BG563" s="420"/>
      <c r="BH563" s="420"/>
      <c r="BI563" s="420"/>
      <c r="BJ563" s="420"/>
      <c r="BK563" s="420"/>
      <c r="BL563" s="420"/>
    </row>
    <row r="629" spans="3:64" ht="51" customHeight="1">
      <c r="C629" s="420" t="s">
        <v>565</v>
      </c>
      <c r="D629" s="420"/>
      <c r="E629" s="420"/>
      <c r="F629" s="420"/>
      <c r="G629" s="420"/>
      <c r="H629" s="420"/>
      <c r="I629" s="420"/>
      <c r="J629" s="420"/>
      <c r="K629" s="420"/>
      <c r="L629" s="420"/>
      <c r="M629" s="420"/>
      <c r="N629" s="420"/>
      <c r="O629" s="420"/>
      <c r="P629" s="420"/>
      <c r="Q629" s="420"/>
      <c r="R629" s="420"/>
      <c r="S629" s="420"/>
      <c r="T629" s="420"/>
      <c r="U629" s="420"/>
      <c r="V629" s="420"/>
      <c r="W629" s="420"/>
      <c r="X629" s="420"/>
      <c r="Y629" s="420"/>
      <c r="Z629" s="420"/>
      <c r="AA629" s="420"/>
      <c r="AB629" s="420"/>
      <c r="AM629" s="420" t="s">
        <v>566</v>
      </c>
      <c r="AN629" s="420"/>
      <c r="AO629" s="420"/>
      <c r="AP629" s="420"/>
      <c r="AQ629" s="420"/>
      <c r="AR629" s="420"/>
      <c r="AS629" s="420"/>
      <c r="AT629" s="420"/>
      <c r="AU629" s="420"/>
      <c r="AV629" s="420"/>
      <c r="AW629" s="420"/>
      <c r="AX629" s="420"/>
      <c r="AY629" s="420"/>
      <c r="AZ629" s="420"/>
      <c r="BA629" s="420"/>
      <c r="BB629" s="420"/>
      <c r="BC629" s="420"/>
      <c r="BD629" s="420"/>
      <c r="BE629" s="420"/>
      <c r="BF629" s="420"/>
      <c r="BG629" s="420"/>
      <c r="BH629" s="420"/>
      <c r="BI629" s="420"/>
      <c r="BJ629" s="420"/>
      <c r="BK629" s="420"/>
      <c r="BL629" s="420"/>
    </row>
    <row r="695" spans="3:64" ht="75" customHeight="1">
      <c r="C695" s="420" t="s">
        <v>567</v>
      </c>
      <c r="D695" s="420"/>
      <c r="E695" s="420"/>
      <c r="F695" s="420"/>
      <c r="G695" s="420"/>
      <c r="H695" s="420"/>
      <c r="I695" s="420"/>
      <c r="J695" s="420"/>
      <c r="K695" s="420"/>
      <c r="L695" s="420"/>
      <c r="M695" s="420"/>
      <c r="N695" s="420"/>
      <c r="O695" s="420"/>
      <c r="P695" s="420"/>
      <c r="Q695" s="420"/>
      <c r="R695" s="420"/>
      <c r="S695" s="420"/>
      <c r="T695" s="420"/>
      <c r="U695" s="420"/>
      <c r="V695" s="420"/>
      <c r="W695" s="420"/>
      <c r="X695" s="420"/>
      <c r="Y695" s="420"/>
      <c r="Z695" s="420"/>
      <c r="AA695" s="420"/>
      <c r="AB695" s="420"/>
      <c r="AM695" s="420" t="s">
        <v>568</v>
      </c>
      <c r="AN695" s="420"/>
      <c r="AO695" s="420"/>
      <c r="AP695" s="420"/>
      <c r="AQ695" s="420"/>
      <c r="AR695" s="420"/>
      <c r="AS695" s="420"/>
      <c r="AT695" s="420"/>
      <c r="AU695" s="420"/>
      <c r="AV695" s="420"/>
      <c r="AW695" s="420"/>
      <c r="AX695" s="420"/>
      <c r="AY695" s="420"/>
      <c r="AZ695" s="420"/>
      <c r="BA695" s="420"/>
      <c r="BB695" s="420"/>
      <c r="BC695" s="420"/>
      <c r="BD695" s="420"/>
      <c r="BE695" s="420"/>
      <c r="BF695" s="420"/>
      <c r="BG695" s="420"/>
      <c r="BH695" s="420"/>
      <c r="BI695" s="420"/>
      <c r="BJ695" s="420"/>
      <c r="BK695" s="420"/>
      <c r="BL695" s="420"/>
    </row>
    <row r="760" spans="3:64" ht="52.4" customHeight="1">
      <c r="C760" s="420" t="s">
        <v>569</v>
      </c>
      <c r="D760" s="420"/>
      <c r="E760" s="420"/>
      <c r="F760" s="420"/>
      <c r="G760" s="420"/>
      <c r="H760" s="420"/>
      <c r="I760" s="420"/>
      <c r="J760" s="420"/>
      <c r="K760" s="420"/>
      <c r="L760" s="420"/>
      <c r="M760" s="420"/>
      <c r="N760" s="420"/>
      <c r="O760" s="420"/>
      <c r="P760" s="420"/>
      <c r="Q760" s="420"/>
      <c r="R760" s="420"/>
      <c r="S760" s="420"/>
      <c r="T760" s="420"/>
      <c r="U760" s="420"/>
      <c r="V760" s="420"/>
      <c r="W760" s="420"/>
      <c r="X760" s="420"/>
      <c r="Y760" s="420"/>
      <c r="Z760" s="420"/>
      <c r="AA760" s="420"/>
      <c r="AB760" s="420"/>
      <c r="AM760" s="420" t="s">
        <v>570</v>
      </c>
      <c r="AN760" s="420"/>
      <c r="AO760" s="420"/>
      <c r="AP760" s="420"/>
      <c r="AQ760" s="420"/>
      <c r="AR760" s="420"/>
      <c r="AS760" s="420"/>
      <c r="AT760" s="420"/>
      <c r="AU760" s="420"/>
      <c r="AV760" s="420"/>
      <c r="AW760" s="420"/>
      <c r="AX760" s="420"/>
      <c r="AY760" s="420"/>
      <c r="AZ760" s="420"/>
      <c r="BA760" s="420"/>
      <c r="BB760" s="420"/>
      <c r="BC760" s="420"/>
      <c r="BD760" s="420"/>
      <c r="BE760" s="420"/>
      <c r="BF760" s="420"/>
      <c r="BG760" s="420"/>
      <c r="BH760" s="420"/>
      <c r="BI760" s="420"/>
      <c r="BJ760" s="420"/>
      <c r="BK760" s="420"/>
      <c r="BL760" s="420"/>
    </row>
    <row r="826" spans="3:64" ht="51" customHeight="1">
      <c r="C826" s="420" t="s">
        <v>571</v>
      </c>
      <c r="D826" s="420"/>
      <c r="E826" s="420"/>
      <c r="F826" s="420"/>
      <c r="G826" s="420"/>
      <c r="H826" s="420"/>
      <c r="I826" s="420"/>
      <c r="J826" s="420"/>
      <c r="K826" s="420"/>
      <c r="L826" s="420"/>
      <c r="M826" s="420"/>
      <c r="N826" s="420"/>
      <c r="O826" s="420"/>
      <c r="P826" s="420"/>
      <c r="Q826" s="420"/>
      <c r="R826" s="420"/>
      <c r="S826" s="420"/>
      <c r="T826" s="420"/>
      <c r="U826" s="420"/>
      <c r="V826" s="420"/>
      <c r="W826" s="420"/>
      <c r="X826" s="420"/>
      <c r="Y826" s="420"/>
      <c r="Z826" s="420"/>
      <c r="AA826" s="420"/>
      <c r="AB826" s="420"/>
      <c r="AM826" s="420" t="s">
        <v>572</v>
      </c>
      <c r="AN826" s="420"/>
      <c r="AO826" s="420"/>
      <c r="AP826" s="420"/>
      <c r="AQ826" s="420"/>
      <c r="AR826" s="420"/>
      <c r="AS826" s="420"/>
      <c r="AT826" s="420"/>
      <c r="AU826" s="420"/>
      <c r="AV826" s="420"/>
      <c r="AW826" s="420"/>
      <c r="AX826" s="420"/>
      <c r="AY826" s="420"/>
      <c r="AZ826" s="420"/>
      <c r="BA826" s="420"/>
      <c r="BB826" s="420"/>
      <c r="BC826" s="420"/>
      <c r="BD826" s="420"/>
      <c r="BE826" s="420"/>
      <c r="BF826" s="420"/>
      <c r="BG826" s="420"/>
      <c r="BH826" s="420"/>
      <c r="BI826" s="420"/>
      <c r="BJ826" s="420"/>
      <c r="BK826" s="420"/>
      <c r="BL826" s="420"/>
    </row>
    <row r="893" spans="3:64" ht="51.65" customHeight="1">
      <c r="C893" s="420" t="s">
        <v>573</v>
      </c>
      <c r="D893" s="420"/>
      <c r="E893" s="420"/>
      <c r="F893" s="420"/>
      <c r="G893" s="420"/>
      <c r="H893" s="420"/>
      <c r="I893" s="420"/>
      <c r="J893" s="420"/>
      <c r="K893" s="420"/>
      <c r="L893" s="420"/>
      <c r="M893" s="420"/>
      <c r="N893" s="420"/>
      <c r="O893" s="420"/>
      <c r="P893" s="420"/>
      <c r="Q893" s="420"/>
      <c r="R893" s="420"/>
      <c r="S893" s="420"/>
      <c r="T893" s="420"/>
      <c r="U893" s="420"/>
      <c r="V893" s="420"/>
      <c r="W893" s="420"/>
      <c r="X893" s="420"/>
      <c r="Y893" s="420"/>
      <c r="Z893" s="420"/>
      <c r="AA893" s="420"/>
      <c r="AB893" s="420"/>
      <c r="AM893" s="420" t="s">
        <v>574</v>
      </c>
      <c r="AN893" s="420"/>
      <c r="AO893" s="420"/>
      <c r="AP893" s="420"/>
      <c r="AQ893" s="420"/>
      <c r="AR893" s="420"/>
      <c r="AS893" s="420"/>
      <c r="AT893" s="420"/>
      <c r="AU893" s="420"/>
      <c r="AV893" s="420"/>
      <c r="AW893" s="420"/>
      <c r="AX893" s="420"/>
      <c r="AY893" s="420"/>
      <c r="AZ893" s="420"/>
      <c r="BA893" s="420"/>
      <c r="BB893" s="420"/>
      <c r="BC893" s="420"/>
      <c r="BD893" s="420"/>
      <c r="BE893" s="420"/>
      <c r="BF893" s="420"/>
      <c r="BG893" s="420"/>
      <c r="BH893" s="420"/>
      <c r="BI893" s="420"/>
      <c r="BJ893" s="420"/>
      <c r="BK893" s="420"/>
      <c r="BL893" s="420"/>
    </row>
    <row r="956" spans="3:64" ht="31.5">
      <c r="C956" s="423"/>
      <c r="D956" s="423"/>
      <c r="E956" s="423"/>
      <c r="F956" s="423"/>
      <c r="G956" s="423"/>
      <c r="H956" s="423"/>
      <c r="I956" s="423"/>
      <c r="J956" s="423"/>
      <c r="K956" s="423"/>
      <c r="L956" s="423"/>
      <c r="M956" s="423"/>
      <c r="N956" s="423"/>
      <c r="O956" s="423"/>
      <c r="P956" s="423"/>
      <c r="Q956" s="423"/>
      <c r="R956" s="423"/>
      <c r="S956" s="423"/>
      <c r="T956" s="423"/>
      <c r="U956" s="423"/>
      <c r="V956" s="423"/>
      <c r="W956" s="423"/>
      <c r="X956" s="423"/>
      <c r="Y956" s="423"/>
      <c r="Z956" s="423"/>
      <c r="AA956" s="423"/>
      <c r="AB956" s="423"/>
    </row>
    <row r="957" spans="3:64" ht="31.5">
      <c r="C957" s="423"/>
      <c r="D957" s="423"/>
      <c r="E957" s="423"/>
      <c r="F957" s="423"/>
      <c r="G957" s="423"/>
      <c r="H957" s="423"/>
      <c r="I957" s="423"/>
      <c r="J957" s="423"/>
      <c r="K957" s="423"/>
      <c r="L957" s="423"/>
      <c r="M957" s="423"/>
      <c r="N957" s="423"/>
      <c r="O957" s="423"/>
      <c r="P957" s="423"/>
      <c r="Q957" s="423"/>
      <c r="R957" s="423"/>
      <c r="S957" s="423"/>
      <c r="T957" s="423"/>
      <c r="U957" s="423"/>
      <c r="V957" s="423"/>
      <c r="W957" s="423"/>
      <c r="X957" s="423"/>
      <c r="Y957" s="423"/>
      <c r="Z957" s="423"/>
      <c r="AA957" s="423"/>
      <c r="AB957" s="423"/>
    </row>
    <row r="959" spans="3:64" ht="55.4" customHeight="1">
      <c r="C959" s="420" t="s">
        <v>575</v>
      </c>
      <c r="D959" s="420"/>
      <c r="E959" s="420"/>
      <c r="F959" s="420"/>
      <c r="G959" s="420"/>
      <c r="H959" s="420"/>
      <c r="I959" s="420"/>
      <c r="J959" s="420"/>
      <c r="K959" s="420"/>
      <c r="L959" s="420"/>
      <c r="M959" s="420"/>
      <c r="N959" s="420"/>
      <c r="O959" s="420"/>
      <c r="P959" s="420"/>
      <c r="Q959" s="420"/>
      <c r="R959" s="420"/>
      <c r="S959" s="420"/>
      <c r="T959" s="420"/>
      <c r="U959" s="420"/>
      <c r="V959" s="420"/>
      <c r="W959" s="420"/>
      <c r="X959" s="420"/>
      <c r="Y959" s="420"/>
      <c r="Z959" s="420"/>
      <c r="AA959" s="420"/>
      <c r="AB959" s="420"/>
      <c r="AM959" s="420" t="s">
        <v>576</v>
      </c>
      <c r="AN959" s="420"/>
      <c r="AO959" s="420"/>
      <c r="AP959" s="420"/>
      <c r="AQ959" s="420"/>
      <c r="AR959" s="420"/>
      <c r="AS959" s="420"/>
      <c r="AT959" s="420"/>
      <c r="AU959" s="420"/>
      <c r="AV959" s="420"/>
      <c r="AW959" s="420"/>
      <c r="AX959" s="420"/>
      <c r="AY959" s="420"/>
      <c r="AZ959" s="420"/>
      <c r="BA959" s="420"/>
      <c r="BB959" s="420"/>
      <c r="BC959" s="420"/>
      <c r="BD959" s="420"/>
      <c r="BE959" s="420"/>
      <c r="BF959" s="420"/>
      <c r="BG959" s="420"/>
      <c r="BH959" s="420"/>
      <c r="BI959" s="420"/>
      <c r="BJ959" s="420"/>
      <c r="BK959" s="420"/>
      <c r="BL959" s="420"/>
    </row>
    <row r="1027" spans="3:64" ht="55.4" customHeight="1">
      <c r="C1027" s="420" t="s">
        <v>577</v>
      </c>
      <c r="D1027" s="420"/>
      <c r="E1027" s="420"/>
      <c r="F1027" s="420"/>
      <c r="G1027" s="420"/>
      <c r="H1027" s="420"/>
      <c r="I1027" s="420"/>
      <c r="J1027" s="420"/>
      <c r="K1027" s="420"/>
      <c r="L1027" s="420"/>
      <c r="M1027" s="420"/>
      <c r="N1027" s="420"/>
      <c r="O1027" s="420"/>
      <c r="P1027" s="420"/>
      <c r="Q1027" s="420"/>
      <c r="R1027" s="420"/>
      <c r="S1027" s="420"/>
      <c r="T1027" s="420"/>
      <c r="U1027" s="420"/>
      <c r="V1027" s="420"/>
      <c r="W1027" s="420"/>
      <c r="X1027" s="420"/>
      <c r="Y1027" s="420"/>
      <c r="Z1027" s="420"/>
      <c r="AA1027" s="420"/>
      <c r="AB1027" s="420"/>
      <c r="AM1027" s="420" t="s">
        <v>578</v>
      </c>
      <c r="AN1027" s="420"/>
      <c r="AO1027" s="420"/>
      <c r="AP1027" s="420"/>
      <c r="AQ1027" s="420"/>
      <c r="AR1027" s="420"/>
      <c r="AS1027" s="420"/>
      <c r="AT1027" s="420"/>
      <c r="AU1027" s="420"/>
      <c r="AV1027" s="420"/>
      <c r="AW1027" s="420"/>
      <c r="AX1027" s="420"/>
      <c r="AY1027" s="420"/>
      <c r="AZ1027" s="420"/>
      <c r="BA1027" s="420"/>
      <c r="BB1027" s="420"/>
      <c r="BC1027" s="420"/>
      <c r="BD1027" s="420"/>
      <c r="BE1027" s="420"/>
      <c r="BF1027" s="420"/>
      <c r="BG1027" s="420"/>
      <c r="BH1027" s="420"/>
      <c r="BI1027" s="420"/>
      <c r="BJ1027" s="420"/>
      <c r="BK1027" s="420"/>
      <c r="BL1027" s="420"/>
    </row>
    <row r="1098" spans="3:64" ht="51.65" customHeight="1">
      <c r="C1098" s="420" t="s">
        <v>579</v>
      </c>
      <c r="D1098" s="420"/>
      <c r="E1098" s="420"/>
      <c r="F1098" s="420"/>
      <c r="G1098" s="420"/>
      <c r="H1098" s="420"/>
      <c r="I1098" s="420"/>
      <c r="J1098" s="420"/>
      <c r="K1098" s="420"/>
      <c r="L1098" s="420"/>
      <c r="M1098" s="420"/>
      <c r="N1098" s="420"/>
      <c r="O1098" s="420"/>
      <c r="P1098" s="420"/>
      <c r="Q1098" s="420"/>
      <c r="R1098" s="420"/>
      <c r="S1098" s="420"/>
      <c r="T1098" s="420"/>
      <c r="U1098" s="420"/>
      <c r="V1098" s="420"/>
      <c r="W1098" s="420"/>
      <c r="X1098" s="420"/>
      <c r="Y1098" s="420"/>
      <c r="Z1098" s="420"/>
      <c r="AA1098" s="420"/>
      <c r="AB1098" s="420"/>
      <c r="AM1098" s="423"/>
      <c r="AN1098" s="423"/>
      <c r="AO1098" s="423"/>
      <c r="AP1098" s="423"/>
      <c r="AQ1098" s="423"/>
      <c r="AR1098" s="423"/>
      <c r="AS1098" s="423"/>
      <c r="AT1098" s="423"/>
      <c r="AU1098" s="423"/>
      <c r="AV1098" s="423"/>
      <c r="AW1098" s="423"/>
      <c r="AX1098" s="423"/>
      <c r="AY1098" s="423"/>
      <c r="AZ1098" s="423"/>
      <c r="BA1098" s="423"/>
      <c r="BB1098" s="423"/>
      <c r="BC1098" s="423"/>
      <c r="BD1098" s="423"/>
      <c r="BE1098" s="423"/>
      <c r="BF1098" s="423"/>
      <c r="BG1098" s="423"/>
      <c r="BH1098" s="423"/>
      <c r="BI1098" s="423"/>
      <c r="BJ1098" s="423"/>
      <c r="BK1098" s="423"/>
      <c r="BL1098" s="423"/>
    </row>
    <row r="1169" spans="3:64" ht="52.4" customHeight="1">
      <c r="C1169" s="420" t="s">
        <v>580</v>
      </c>
      <c r="D1169" s="420"/>
      <c r="E1169" s="420"/>
      <c r="F1169" s="420"/>
      <c r="G1169" s="420"/>
      <c r="H1169" s="420"/>
      <c r="I1169" s="420"/>
      <c r="J1169" s="420"/>
      <c r="K1169" s="420"/>
      <c r="L1169" s="420"/>
      <c r="M1169" s="420"/>
      <c r="N1169" s="420"/>
      <c r="O1169" s="420"/>
      <c r="P1169" s="420"/>
      <c r="Q1169" s="420"/>
      <c r="R1169" s="420"/>
      <c r="S1169" s="420"/>
      <c r="T1169" s="420"/>
      <c r="U1169" s="420"/>
      <c r="V1169" s="420"/>
      <c r="W1169" s="420"/>
      <c r="X1169" s="420"/>
      <c r="Y1169" s="420"/>
      <c r="Z1169" s="420"/>
      <c r="AA1169" s="420"/>
      <c r="AB1169" s="420"/>
      <c r="AM1169" s="420" t="s">
        <v>581</v>
      </c>
      <c r="AN1169" s="420"/>
      <c r="AO1169" s="420"/>
      <c r="AP1169" s="420"/>
      <c r="AQ1169" s="420"/>
      <c r="AR1169" s="420"/>
      <c r="AS1169" s="420"/>
      <c r="AT1169" s="420"/>
      <c r="AU1169" s="420"/>
      <c r="AV1169" s="420"/>
      <c r="AW1169" s="420"/>
      <c r="AX1169" s="420"/>
      <c r="AY1169" s="420"/>
      <c r="AZ1169" s="420"/>
      <c r="BA1169" s="420"/>
      <c r="BB1169" s="420"/>
      <c r="BC1169" s="420"/>
      <c r="BD1169" s="420"/>
      <c r="BE1169" s="420"/>
      <c r="BF1169" s="420"/>
      <c r="BG1169" s="420"/>
      <c r="BH1169" s="420"/>
      <c r="BI1169" s="420"/>
      <c r="BJ1169" s="420"/>
      <c r="BK1169" s="420"/>
      <c r="BL1169" s="420"/>
    </row>
    <row r="1234" spans="4:64" ht="60.65" customHeight="1">
      <c r="D1234" s="420" t="s">
        <v>582</v>
      </c>
      <c r="E1234" s="420"/>
      <c r="F1234" s="420"/>
      <c r="G1234" s="420"/>
      <c r="H1234" s="420"/>
      <c r="I1234" s="420"/>
      <c r="J1234" s="420"/>
      <c r="K1234" s="420"/>
      <c r="L1234" s="420"/>
      <c r="M1234" s="420"/>
      <c r="N1234" s="420"/>
      <c r="O1234" s="420"/>
      <c r="P1234" s="420"/>
      <c r="Q1234" s="420"/>
      <c r="R1234" s="420"/>
      <c r="S1234" s="420"/>
      <c r="T1234" s="420"/>
      <c r="U1234" s="420"/>
      <c r="V1234" s="420"/>
      <c r="W1234" s="420"/>
      <c r="X1234" s="420"/>
      <c r="Y1234" s="420"/>
      <c r="Z1234" s="420"/>
      <c r="AA1234" s="420"/>
      <c r="AB1234" s="420"/>
      <c r="AC1234" s="420"/>
      <c r="AM1234" s="420" t="s">
        <v>583</v>
      </c>
      <c r="AN1234" s="420"/>
      <c r="AO1234" s="420"/>
      <c r="AP1234" s="420"/>
      <c r="AQ1234" s="420"/>
      <c r="AR1234" s="420"/>
      <c r="AS1234" s="420"/>
      <c r="AT1234" s="420"/>
      <c r="AU1234" s="420"/>
      <c r="AV1234" s="420"/>
      <c r="AW1234" s="420"/>
      <c r="AX1234" s="420"/>
      <c r="AY1234" s="420"/>
      <c r="AZ1234" s="420"/>
      <c r="BA1234" s="420"/>
      <c r="BB1234" s="420"/>
      <c r="BC1234" s="420"/>
      <c r="BD1234" s="420"/>
      <c r="BE1234" s="420"/>
      <c r="BF1234" s="420"/>
      <c r="BG1234" s="420"/>
      <c r="BH1234" s="420"/>
      <c r="BI1234" s="420"/>
      <c r="BJ1234" s="420"/>
      <c r="BK1234" s="420"/>
      <c r="BL1234" s="420"/>
    </row>
    <row r="1304" spans="4:64" ht="60.65" customHeight="1">
      <c r="D1304" s="420" t="s">
        <v>584</v>
      </c>
      <c r="E1304" s="420"/>
      <c r="F1304" s="420"/>
      <c r="G1304" s="420"/>
      <c r="H1304" s="420"/>
      <c r="I1304" s="420"/>
      <c r="J1304" s="420"/>
      <c r="K1304" s="420"/>
      <c r="L1304" s="420"/>
      <c r="M1304" s="420"/>
      <c r="N1304" s="420"/>
      <c r="O1304" s="420"/>
      <c r="P1304" s="420"/>
      <c r="Q1304" s="420"/>
      <c r="R1304" s="420"/>
      <c r="S1304" s="420"/>
      <c r="T1304" s="420"/>
      <c r="U1304" s="420"/>
      <c r="V1304" s="420"/>
      <c r="W1304" s="420"/>
      <c r="X1304" s="420"/>
      <c r="Y1304" s="420"/>
      <c r="Z1304" s="420"/>
      <c r="AA1304" s="420"/>
      <c r="AB1304" s="420"/>
      <c r="AC1304" s="420"/>
      <c r="AM1304" s="420" t="s">
        <v>585</v>
      </c>
      <c r="AN1304" s="420"/>
      <c r="AO1304" s="420"/>
      <c r="AP1304" s="420"/>
      <c r="AQ1304" s="420"/>
      <c r="AR1304" s="420"/>
      <c r="AS1304" s="420"/>
      <c r="AT1304" s="420"/>
      <c r="AU1304" s="420"/>
      <c r="AV1304" s="420"/>
      <c r="AW1304" s="420"/>
      <c r="AX1304" s="420"/>
      <c r="AY1304" s="420"/>
      <c r="AZ1304" s="420"/>
      <c r="BA1304" s="420"/>
      <c r="BB1304" s="420"/>
      <c r="BC1304" s="420"/>
      <c r="BD1304" s="420"/>
      <c r="BE1304" s="420"/>
      <c r="BF1304" s="420"/>
      <c r="BG1304" s="420"/>
      <c r="BH1304" s="420"/>
      <c r="BI1304" s="420"/>
      <c r="BJ1304" s="420"/>
      <c r="BK1304" s="420"/>
      <c r="BL1304" s="420"/>
    </row>
    <row r="1373" spans="4:64" ht="63" customHeight="1">
      <c r="D1373" s="420" t="s">
        <v>586</v>
      </c>
      <c r="E1373" s="420"/>
      <c r="F1373" s="420"/>
      <c r="G1373" s="420"/>
      <c r="H1373" s="420"/>
      <c r="I1373" s="420"/>
      <c r="J1373" s="420"/>
      <c r="K1373" s="420"/>
      <c r="L1373" s="420"/>
      <c r="M1373" s="420"/>
      <c r="N1373" s="420"/>
      <c r="O1373" s="420"/>
      <c r="P1373" s="420"/>
      <c r="Q1373" s="420"/>
      <c r="R1373" s="420"/>
      <c r="S1373" s="420"/>
      <c r="T1373" s="420"/>
      <c r="U1373" s="420"/>
      <c r="V1373" s="420"/>
      <c r="W1373" s="420"/>
      <c r="X1373" s="420"/>
      <c r="Y1373" s="420"/>
      <c r="Z1373" s="420"/>
      <c r="AA1373" s="420"/>
      <c r="AB1373" s="420"/>
      <c r="AC1373" s="420"/>
      <c r="AM1373" s="420" t="s">
        <v>587</v>
      </c>
      <c r="AN1373" s="420"/>
      <c r="AO1373" s="420"/>
      <c r="AP1373" s="420"/>
      <c r="AQ1373" s="420"/>
      <c r="AR1373" s="420"/>
      <c r="AS1373" s="420"/>
      <c r="AT1373" s="420"/>
      <c r="AU1373" s="420"/>
      <c r="AV1373" s="420"/>
      <c r="AW1373" s="420"/>
      <c r="AX1373" s="420"/>
      <c r="AY1373" s="420"/>
      <c r="AZ1373" s="420"/>
      <c r="BA1373" s="420"/>
      <c r="BB1373" s="420"/>
      <c r="BC1373" s="420"/>
      <c r="BD1373" s="420"/>
      <c r="BE1373" s="420"/>
      <c r="BF1373" s="420"/>
      <c r="BG1373" s="420"/>
      <c r="BH1373" s="420"/>
      <c r="BI1373" s="420"/>
      <c r="BJ1373" s="420"/>
      <c r="BK1373" s="420"/>
      <c r="BL1373" s="420"/>
    </row>
    <row r="1391" spans="10:10">
      <c r="J1391" s="15" t="s">
        <v>588</v>
      </c>
    </row>
    <row r="1442" spans="4:64" ht="31.5">
      <c r="E1442" s="420" t="s">
        <v>589</v>
      </c>
      <c r="F1442" s="420"/>
      <c r="G1442" s="420"/>
      <c r="H1442" s="420"/>
      <c r="I1442" s="420"/>
      <c r="J1442" s="420"/>
      <c r="K1442" s="420"/>
      <c r="L1442" s="420"/>
      <c r="M1442" s="420"/>
      <c r="N1442" s="420"/>
      <c r="O1442" s="420"/>
      <c r="P1442" s="420"/>
      <c r="Q1442" s="420"/>
      <c r="R1442" s="420"/>
      <c r="S1442" s="420"/>
      <c r="T1442" s="420"/>
      <c r="U1442" s="420"/>
      <c r="V1442" s="420"/>
      <c r="W1442" s="420"/>
      <c r="X1442" s="420"/>
      <c r="Y1442" s="420"/>
      <c r="Z1442" s="420"/>
      <c r="AA1442" s="420"/>
      <c r="AB1442" s="420"/>
      <c r="AC1442" s="420"/>
      <c r="AD1442" s="420"/>
      <c r="AM1442" s="420" t="s">
        <v>590</v>
      </c>
      <c r="AN1442" s="420"/>
      <c r="AO1442" s="420"/>
      <c r="AP1442" s="420"/>
      <c r="AQ1442" s="420"/>
      <c r="AR1442" s="420"/>
      <c r="AS1442" s="420"/>
      <c r="AT1442" s="420"/>
      <c r="AU1442" s="420"/>
      <c r="AV1442" s="420"/>
      <c r="AW1442" s="420"/>
      <c r="AX1442" s="420"/>
      <c r="AY1442" s="420"/>
      <c r="AZ1442" s="420"/>
      <c r="BA1442" s="420"/>
      <c r="BB1442" s="420"/>
      <c r="BC1442" s="420"/>
      <c r="BD1442" s="420"/>
      <c r="BE1442" s="420"/>
      <c r="BF1442" s="420"/>
      <c r="BG1442" s="420"/>
      <c r="BH1442" s="420"/>
      <c r="BI1442" s="420"/>
      <c r="BJ1442" s="420"/>
      <c r="BK1442" s="420"/>
      <c r="BL1442" s="420"/>
    </row>
    <row r="1443" spans="4:64" ht="51" customHeight="1">
      <c r="D1443" s="423"/>
      <c r="E1443" s="423"/>
      <c r="F1443" s="423"/>
      <c r="G1443" s="423"/>
      <c r="H1443" s="423"/>
      <c r="I1443" s="423"/>
      <c r="J1443" s="423"/>
      <c r="K1443" s="423"/>
      <c r="L1443" s="423"/>
      <c r="M1443" s="423"/>
      <c r="N1443" s="423"/>
      <c r="O1443" s="423"/>
      <c r="P1443" s="423"/>
      <c r="Q1443" s="423"/>
      <c r="R1443" s="423"/>
      <c r="S1443" s="423"/>
      <c r="T1443" s="423"/>
      <c r="U1443" s="423"/>
      <c r="V1443" s="423"/>
      <c r="W1443" s="423"/>
      <c r="X1443" s="423"/>
      <c r="Y1443" s="423"/>
      <c r="Z1443" s="423"/>
      <c r="AA1443" s="423"/>
      <c r="AB1443" s="423"/>
      <c r="AC1443" s="423"/>
      <c r="AM1443" s="423"/>
      <c r="AN1443" s="423"/>
      <c r="AO1443" s="423"/>
      <c r="AP1443" s="423"/>
      <c r="AQ1443" s="423"/>
      <c r="AR1443" s="423"/>
      <c r="AS1443" s="423"/>
      <c r="AT1443" s="423"/>
      <c r="AU1443" s="423"/>
      <c r="AV1443" s="423"/>
      <c r="AW1443" s="423"/>
      <c r="AX1443" s="423"/>
      <c r="AY1443" s="423"/>
      <c r="AZ1443" s="423"/>
      <c r="BA1443" s="423"/>
      <c r="BB1443" s="423"/>
      <c r="BC1443" s="423"/>
      <c r="BD1443" s="423"/>
      <c r="BE1443" s="423"/>
      <c r="BF1443" s="423"/>
      <c r="BG1443" s="423"/>
      <c r="BH1443" s="423"/>
      <c r="BI1443" s="423"/>
      <c r="BJ1443" s="423"/>
      <c r="BK1443" s="423"/>
      <c r="BL1443" s="423"/>
    </row>
    <row r="1507" spans="4:65" ht="24.65" customHeight="1">
      <c r="H1507" s="420" t="s">
        <v>591</v>
      </c>
      <c r="I1507" s="420"/>
      <c r="J1507" s="420"/>
      <c r="K1507" s="420"/>
      <c r="L1507" s="420"/>
      <c r="M1507" s="420"/>
      <c r="N1507" s="420"/>
      <c r="O1507" s="420"/>
      <c r="P1507" s="420"/>
      <c r="Q1507" s="420"/>
      <c r="R1507" s="420"/>
      <c r="S1507" s="420"/>
      <c r="T1507" s="420"/>
      <c r="U1507" s="420"/>
      <c r="V1507" s="420"/>
      <c r="W1507" s="420"/>
      <c r="X1507" s="420"/>
      <c r="Y1507" s="420"/>
      <c r="Z1507" s="420"/>
      <c r="AA1507" s="420"/>
      <c r="AB1507" s="420"/>
      <c r="AC1507" s="420"/>
      <c r="AD1507" s="420"/>
      <c r="AE1507" s="420"/>
      <c r="AF1507" s="420"/>
      <c r="AG1507" s="420"/>
      <c r="AN1507" s="420" t="s">
        <v>592</v>
      </c>
      <c r="AO1507" s="420"/>
      <c r="AP1507" s="420"/>
      <c r="AQ1507" s="420"/>
      <c r="AR1507" s="420"/>
      <c r="AS1507" s="420"/>
      <c r="AT1507" s="420"/>
      <c r="AU1507" s="420"/>
      <c r="AV1507" s="420"/>
      <c r="AW1507" s="420"/>
      <c r="AX1507" s="420"/>
      <c r="AY1507" s="420"/>
      <c r="AZ1507" s="420"/>
      <c r="BA1507" s="420"/>
      <c r="BB1507" s="420"/>
      <c r="BC1507" s="420"/>
      <c r="BD1507" s="420"/>
      <c r="BE1507" s="420"/>
      <c r="BF1507" s="420"/>
      <c r="BG1507" s="420"/>
      <c r="BH1507" s="420"/>
      <c r="BI1507" s="420"/>
      <c r="BJ1507" s="420"/>
      <c r="BK1507" s="420"/>
      <c r="BL1507" s="420"/>
      <c r="BM1507" s="420"/>
    </row>
    <row r="1515" spans="4:65" ht="65.75" customHeight="1">
      <c r="D1515" s="423"/>
      <c r="E1515" s="423"/>
      <c r="F1515" s="423"/>
      <c r="G1515" s="423"/>
      <c r="H1515" s="423"/>
      <c r="I1515" s="423"/>
      <c r="J1515" s="423"/>
      <c r="K1515" s="423"/>
      <c r="L1515" s="423"/>
      <c r="M1515" s="423"/>
      <c r="N1515" s="423"/>
      <c r="O1515" s="423"/>
      <c r="P1515" s="423"/>
      <c r="Q1515" s="423"/>
      <c r="R1515" s="423"/>
      <c r="S1515" s="423"/>
      <c r="T1515" s="423"/>
      <c r="U1515" s="423"/>
      <c r="V1515" s="423"/>
      <c r="W1515" s="423"/>
      <c r="X1515" s="423"/>
      <c r="Y1515" s="423"/>
      <c r="Z1515" s="423"/>
      <c r="AA1515" s="423"/>
      <c r="AB1515" s="423"/>
      <c r="AC1515" s="423"/>
      <c r="AM1515" s="423"/>
      <c r="AN1515" s="423"/>
      <c r="AO1515" s="423"/>
      <c r="AP1515" s="423"/>
      <c r="AQ1515" s="423"/>
      <c r="AR1515" s="423"/>
      <c r="AS1515" s="423"/>
      <c r="AT1515" s="423"/>
      <c r="AU1515" s="423"/>
      <c r="AV1515" s="423"/>
      <c r="AW1515" s="423"/>
      <c r="AX1515" s="423"/>
      <c r="AY1515" s="423"/>
      <c r="AZ1515" s="423"/>
      <c r="BA1515" s="423"/>
      <c r="BB1515" s="423"/>
      <c r="BC1515" s="423"/>
      <c r="BD1515" s="423"/>
      <c r="BE1515" s="423"/>
      <c r="BF1515" s="423"/>
      <c r="BG1515" s="423"/>
      <c r="BH1515" s="423"/>
      <c r="BI1515" s="423"/>
      <c r="BJ1515" s="423"/>
      <c r="BK1515" s="423"/>
      <c r="BL1515" s="423"/>
    </row>
  </sheetData>
  <mergeCells count="72">
    <mergeCell ref="AM115:BL115"/>
    <mergeCell ref="B27:M27"/>
    <mergeCell ref="P27:AA27"/>
    <mergeCell ref="B53:M53"/>
    <mergeCell ref="P53:AA53"/>
    <mergeCell ref="C56:AB56"/>
    <mergeCell ref="AM56:BL56"/>
    <mergeCell ref="B80:M80"/>
    <mergeCell ref="P80:AA80"/>
    <mergeCell ref="B107:M107"/>
    <mergeCell ref="P107:AA107"/>
    <mergeCell ref="C115:AB115"/>
    <mergeCell ref="B135:M135"/>
    <mergeCell ref="P135:AA135"/>
    <mergeCell ref="AQ162:BB162"/>
    <mergeCell ref="AQ168:BB168"/>
    <mergeCell ref="C178:AB178"/>
    <mergeCell ref="AM178:BL178"/>
    <mergeCell ref="AM303:BL303"/>
    <mergeCell ref="B192:M192"/>
    <mergeCell ref="P192:AA192"/>
    <mergeCell ref="B220:M220"/>
    <mergeCell ref="P220:AA220"/>
    <mergeCell ref="C242:AB242"/>
    <mergeCell ref="AM242:BL242"/>
    <mergeCell ref="B248:M248"/>
    <mergeCell ref="P248:AA248"/>
    <mergeCell ref="B276:M276"/>
    <mergeCell ref="P276:AA276"/>
    <mergeCell ref="C303:AB303"/>
    <mergeCell ref="C367:AB367"/>
    <mergeCell ref="AM367:BL367"/>
    <mergeCell ref="C433:AB433"/>
    <mergeCell ref="AM433:BL433"/>
    <mergeCell ref="C498:AB498"/>
    <mergeCell ref="AM498:BL498"/>
    <mergeCell ref="C563:AB563"/>
    <mergeCell ref="AM563:BL563"/>
    <mergeCell ref="C629:AB629"/>
    <mergeCell ref="AM629:BL629"/>
    <mergeCell ref="C695:AB695"/>
    <mergeCell ref="AM695:BL695"/>
    <mergeCell ref="C760:AB760"/>
    <mergeCell ref="AM760:BL760"/>
    <mergeCell ref="C826:AB826"/>
    <mergeCell ref="AM826:BL826"/>
    <mergeCell ref="C893:AB893"/>
    <mergeCell ref="AM893:BL893"/>
    <mergeCell ref="C956:AB956"/>
    <mergeCell ref="C957:AB957"/>
    <mergeCell ref="C959:AB959"/>
    <mergeCell ref="AM959:BL959"/>
    <mergeCell ref="C1027:AB1027"/>
    <mergeCell ref="AM1027:BL1027"/>
    <mergeCell ref="C1098:AB1098"/>
    <mergeCell ref="AM1098:BL1098"/>
    <mergeCell ref="C1169:AB1169"/>
    <mergeCell ref="AM1169:BL1169"/>
    <mergeCell ref="D1234:AC1234"/>
    <mergeCell ref="AM1234:BL1234"/>
    <mergeCell ref="H1507:AG1507"/>
    <mergeCell ref="AN1507:BM1507"/>
    <mergeCell ref="D1515:AC1515"/>
    <mergeCell ref="AM1515:BL1515"/>
    <mergeCell ref="D1304:AC1304"/>
    <mergeCell ref="AM1304:BL1304"/>
    <mergeCell ref="D1373:AC1373"/>
    <mergeCell ref="AM1373:BL1373"/>
    <mergeCell ref="D1443:AC1443"/>
    <mergeCell ref="AM1443:BL1443"/>
    <mergeCell ref="E1442:AD1442"/>
    <mergeCell ref="AM1442:BL144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002060"/>
  </sheetPr>
  <dimension ref="A1:T146"/>
  <sheetViews>
    <sheetView showGridLines="0" topLeftCell="A121" zoomScale="70" zoomScaleNormal="70" workbookViewId="0">
      <selection activeCell="F141" sqref="F141"/>
    </sheetView>
  </sheetViews>
  <sheetFormatPr defaultRowHeight="18"/>
  <cols>
    <col min="1" max="1" width="30.453125" style="335" customWidth="1"/>
    <col min="2" max="2" width="11.6328125" style="427" customWidth="1"/>
    <col min="3" max="3" width="14.453125" style="428" customWidth="1"/>
    <col min="4" max="4" width="11.6328125" style="427" customWidth="1"/>
    <col min="5" max="5" width="11.6328125" style="428" customWidth="1"/>
    <col min="6" max="6" width="11.6328125" style="427" customWidth="1"/>
    <col min="7" max="9" width="11.6328125" style="428" customWidth="1"/>
    <col min="10" max="10" width="11.6328125" style="427" customWidth="1"/>
    <col min="11" max="11" width="11.6328125" style="428" customWidth="1"/>
    <col min="12" max="12" width="11.6328125" style="427" customWidth="1"/>
    <col min="13" max="13" width="11.6328125" style="428" customWidth="1"/>
    <col min="14" max="14" width="11.6328125" style="427" customWidth="1"/>
    <col min="15" max="15" width="11.6328125" style="428" customWidth="1"/>
    <col min="16" max="16" width="11.6328125" style="427" customWidth="1"/>
    <col min="17" max="18" width="11.6328125" style="428" customWidth="1"/>
    <col min="19" max="19" width="8.7265625" style="325"/>
    <col min="20" max="20" width="12.453125" style="325" bestFit="1" customWidth="1"/>
    <col min="21" max="16384" width="8.7265625" style="325"/>
  </cols>
  <sheetData>
    <row r="1" spans="1:20" ht="24" customHeight="1">
      <c r="A1" s="324" t="s">
        <v>593</v>
      </c>
    </row>
    <row r="2" spans="1:20" ht="14.15" customHeight="1">
      <c r="A2" s="325"/>
    </row>
    <row r="3" spans="1:20" ht="14.15" customHeight="1">
      <c r="A3" s="325"/>
      <c r="Q3" s="429"/>
    </row>
    <row r="4" spans="1:20" s="437" customFormat="1" ht="36" customHeight="1">
      <c r="A4" s="434" t="s">
        <v>428</v>
      </c>
      <c r="B4" s="111" t="s">
        <v>227</v>
      </c>
      <c r="C4" s="435"/>
      <c r="D4" s="111" t="s">
        <v>869</v>
      </c>
      <c r="E4" s="435"/>
      <c r="F4" s="111" t="s">
        <v>228</v>
      </c>
      <c r="G4" s="435"/>
      <c r="H4" s="111" t="s">
        <v>196</v>
      </c>
      <c r="I4" s="435"/>
      <c r="J4" s="111" t="s">
        <v>230</v>
      </c>
      <c r="K4" s="435"/>
      <c r="L4" s="111" t="s">
        <v>231</v>
      </c>
      <c r="M4" s="435"/>
      <c r="N4" s="111" t="s">
        <v>164</v>
      </c>
      <c r="O4" s="435"/>
      <c r="P4" s="436" t="s">
        <v>870</v>
      </c>
      <c r="Q4" s="213" t="s">
        <v>429</v>
      </c>
      <c r="R4" s="213" t="s">
        <v>594</v>
      </c>
    </row>
    <row r="5" spans="1:20" s="21" customFormat="1" ht="29">
      <c r="A5" s="438"/>
      <c r="B5" s="439" t="s">
        <v>595</v>
      </c>
      <c r="C5" s="61" t="s">
        <v>429</v>
      </c>
      <c r="D5" s="439" t="s">
        <v>595</v>
      </c>
      <c r="E5" s="61" t="s">
        <v>429</v>
      </c>
      <c r="F5" s="439" t="s">
        <v>595</v>
      </c>
      <c r="G5" s="61" t="s">
        <v>429</v>
      </c>
      <c r="H5" s="439" t="s">
        <v>595</v>
      </c>
      <c r="I5" s="61" t="s">
        <v>429</v>
      </c>
      <c r="J5" s="439" t="s">
        <v>595</v>
      </c>
      <c r="K5" s="61" t="s">
        <v>429</v>
      </c>
      <c r="L5" s="439" t="s">
        <v>595</v>
      </c>
      <c r="M5" s="61" t="s">
        <v>429</v>
      </c>
      <c r="N5" s="439" t="s">
        <v>595</v>
      </c>
      <c r="O5" s="61" t="s">
        <v>429</v>
      </c>
      <c r="P5" s="440"/>
      <c r="Q5" s="441"/>
      <c r="R5" s="441"/>
    </row>
    <row r="6" spans="1:20">
      <c r="A6" s="387" t="s">
        <v>468</v>
      </c>
      <c r="B6" s="442">
        <v>9377.5271560000019</v>
      </c>
      <c r="C6" s="443">
        <v>2252977.7625370999</v>
      </c>
      <c r="D6" s="442">
        <v>7384.3760746999997</v>
      </c>
      <c r="E6" s="443">
        <v>737662.44177060004</v>
      </c>
      <c r="F6" s="442">
        <v>69.608082699999997</v>
      </c>
      <c r="G6" s="443">
        <v>14732.482016100001</v>
      </c>
      <c r="H6" s="442">
        <v>364.92501700000003</v>
      </c>
      <c r="I6" s="443">
        <v>72985.003400000001</v>
      </c>
      <c r="J6" s="442">
        <v>433.00922610000003</v>
      </c>
      <c r="K6" s="443">
        <v>47947.565171999995</v>
      </c>
      <c r="L6" s="442">
        <v>379.6837385</v>
      </c>
      <c r="M6" s="443">
        <v>83917.897640900002</v>
      </c>
      <c r="N6" s="442">
        <v>654.86365190000004</v>
      </c>
      <c r="O6" s="443">
        <v>247948.12551499999</v>
      </c>
      <c r="P6" s="442">
        <v>9705.4044258000013</v>
      </c>
      <c r="Q6" s="443">
        <v>3458171.2780517</v>
      </c>
      <c r="R6" s="444">
        <v>356.31397995726985</v>
      </c>
      <c r="S6" s="430"/>
      <c r="T6" s="430"/>
    </row>
    <row r="7" spans="1:20">
      <c r="A7" s="398" t="s">
        <v>596</v>
      </c>
      <c r="B7" s="448">
        <v>4188.8145093999992</v>
      </c>
      <c r="C7" s="449">
        <v>990662.62677219999</v>
      </c>
      <c r="D7" s="448">
        <v>236.44082999999998</v>
      </c>
      <c r="E7" s="449">
        <v>28378.791773199995</v>
      </c>
      <c r="F7" s="448">
        <v>37.132803799999998</v>
      </c>
      <c r="G7" s="449">
        <v>8470.5903569999991</v>
      </c>
      <c r="H7" s="448">
        <v>169.79302859999999</v>
      </c>
      <c r="I7" s="449">
        <v>33958.60572</v>
      </c>
      <c r="J7" s="448">
        <v>179.3822974</v>
      </c>
      <c r="K7" s="449">
        <v>17940.53702</v>
      </c>
      <c r="L7" s="448">
        <v>376.741354</v>
      </c>
      <c r="M7" s="449">
        <v>78242.926528000011</v>
      </c>
      <c r="N7" s="448">
        <v>283.31484160000002</v>
      </c>
      <c r="O7" s="449">
        <v>110544.01274999999</v>
      </c>
      <c r="P7" s="448">
        <v>4440.5178960000003</v>
      </c>
      <c r="Q7" s="449">
        <v>1268198.0909204001</v>
      </c>
      <c r="R7" s="450">
        <v>285.59688771050503</v>
      </c>
      <c r="S7" s="430"/>
      <c r="T7" s="430"/>
    </row>
    <row r="8" spans="1:20">
      <c r="A8" s="387" t="s">
        <v>597</v>
      </c>
      <c r="B8" s="442">
        <v>7260.8580715999997</v>
      </c>
      <c r="C8" s="443">
        <v>1799590.0037129</v>
      </c>
      <c r="D8" s="442">
        <v>249.03565210000002</v>
      </c>
      <c r="E8" s="443">
        <v>29865.208783300001</v>
      </c>
      <c r="F8" s="442">
        <v>53.702592899999999</v>
      </c>
      <c r="G8" s="443">
        <v>10678.7887527</v>
      </c>
      <c r="H8" s="442">
        <v>455.53119989999993</v>
      </c>
      <c r="I8" s="443">
        <v>91106.239979999984</v>
      </c>
      <c r="J8" s="442">
        <v>265.25772909999995</v>
      </c>
      <c r="K8" s="443">
        <v>29737.160309999999</v>
      </c>
      <c r="L8" s="442">
        <v>423.30695300000002</v>
      </c>
      <c r="M8" s="443">
        <v>81690.109780100014</v>
      </c>
      <c r="N8" s="442">
        <v>163.52990370000001</v>
      </c>
      <c r="O8" s="443">
        <v>62188.108155000002</v>
      </c>
      <c r="P8" s="442">
        <v>7551.5518944999994</v>
      </c>
      <c r="Q8" s="443">
        <v>2104855.6194740003</v>
      </c>
      <c r="R8" s="444">
        <v>278.73153080057938</v>
      </c>
      <c r="S8" s="430"/>
      <c r="T8" s="430"/>
    </row>
    <row r="9" spans="1:20">
      <c r="A9" s="398" t="s">
        <v>433</v>
      </c>
      <c r="B9" s="448">
        <v>292.67711449999996</v>
      </c>
      <c r="C9" s="449">
        <v>69320.829734800005</v>
      </c>
      <c r="D9" s="448">
        <v>10</v>
      </c>
      <c r="E9" s="449" t="s">
        <v>229</v>
      </c>
      <c r="F9" s="448">
        <v>10</v>
      </c>
      <c r="G9" s="449" t="s">
        <v>229</v>
      </c>
      <c r="H9" s="448">
        <v>10</v>
      </c>
      <c r="I9" s="449" t="s">
        <v>229</v>
      </c>
      <c r="J9" s="448">
        <v>10.001313400000001</v>
      </c>
      <c r="K9" s="449">
        <v>1151.5257240000001</v>
      </c>
      <c r="L9" s="448">
        <v>10</v>
      </c>
      <c r="M9" s="449" t="s">
        <v>229</v>
      </c>
      <c r="N9" s="448">
        <v>12.084676200000001</v>
      </c>
      <c r="O9" s="449">
        <v>5072.3335349999998</v>
      </c>
      <c r="P9" s="448">
        <v>299.8184139</v>
      </c>
      <c r="Q9" s="449">
        <v>79406.453812799999</v>
      </c>
      <c r="R9" s="450">
        <v>264.84848872319378</v>
      </c>
      <c r="S9" s="430"/>
      <c r="T9" s="430"/>
    </row>
    <row r="10" spans="1:20">
      <c r="A10" s="387" t="s">
        <v>479</v>
      </c>
      <c r="B10" s="442">
        <v>5600.9432099999995</v>
      </c>
      <c r="C10" s="443">
        <v>1376364.4314580003</v>
      </c>
      <c r="D10" s="442">
        <v>3417.0017188000002</v>
      </c>
      <c r="E10" s="443">
        <v>331336.68917960004</v>
      </c>
      <c r="F10" s="442">
        <v>33.803708899999997</v>
      </c>
      <c r="G10" s="443">
        <v>7641.1290197000008</v>
      </c>
      <c r="H10" s="442">
        <v>287.48159049999992</v>
      </c>
      <c r="I10" s="443">
        <v>57496.318099999982</v>
      </c>
      <c r="J10" s="442">
        <v>298.3163879</v>
      </c>
      <c r="K10" s="443">
        <v>34430.312019999998</v>
      </c>
      <c r="L10" s="442">
        <v>527.91631200000006</v>
      </c>
      <c r="M10" s="443">
        <v>122122.710894</v>
      </c>
      <c r="N10" s="442">
        <v>521.59685249999984</v>
      </c>
      <c r="O10" s="443">
        <v>220337.71019000001</v>
      </c>
      <c r="P10" s="442">
        <v>6002.4282224999997</v>
      </c>
      <c r="Q10" s="443">
        <v>2149729.3008613</v>
      </c>
      <c r="R10" s="444">
        <v>358.1432748838339</v>
      </c>
      <c r="S10" s="430"/>
      <c r="T10" s="430"/>
    </row>
    <row r="11" spans="1:20">
      <c r="A11" s="398" t="s">
        <v>598</v>
      </c>
      <c r="B11" s="448">
        <v>14718.152746000002</v>
      </c>
      <c r="C11" s="449">
        <v>3735682.4422245002</v>
      </c>
      <c r="D11" s="448">
        <v>7243.7318114</v>
      </c>
      <c r="E11" s="449">
        <v>702296.39923069999</v>
      </c>
      <c r="F11" s="448">
        <v>89.104866700000002</v>
      </c>
      <c r="G11" s="449">
        <v>21288.580270499999</v>
      </c>
      <c r="H11" s="448">
        <v>666.67342729999996</v>
      </c>
      <c r="I11" s="449">
        <v>133334.68545999998</v>
      </c>
      <c r="J11" s="448">
        <v>673.37561730000004</v>
      </c>
      <c r="K11" s="449">
        <v>80054.997185999993</v>
      </c>
      <c r="L11" s="448">
        <v>954.82780869999999</v>
      </c>
      <c r="M11" s="449">
        <v>204992.57235790003</v>
      </c>
      <c r="N11" s="448">
        <v>1062.6860756000001</v>
      </c>
      <c r="O11" s="449">
        <v>401243.90101000003</v>
      </c>
      <c r="P11" s="448">
        <v>15665.754842599999</v>
      </c>
      <c r="Q11" s="449">
        <v>5278893.577739601</v>
      </c>
      <c r="R11" s="450">
        <v>336.97026608540227</v>
      </c>
      <c r="S11" s="430"/>
      <c r="T11" s="430"/>
    </row>
    <row r="12" spans="1:20">
      <c r="A12" s="387" t="s">
        <v>599</v>
      </c>
      <c r="B12" s="442">
        <v>6389.6233923</v>
      </c>
      <c r="C12" s="443">
        <v>1653756.4021645</v>
      </c>
      <c r="D12" s="442">
        <v>841.08154250000018</v>
      </c>
      <c r="E12" s="443">
        <v>101229.83532280002</v>
      </c>
      <c r="F12" s="442">
        <v>49.990696</v>
      </c>
      <c r="G12" s="443">
        <v>11388.1961715</v>
      </c>
      <c r="H12" s="442">
        <v>319.83175799999998</v>
      </c>
      <c r="I12" s="443">
        <v>63966.351599999995</v>
      </c>
      <c r="J12" s="442">
        <v>240.18026810000003</v>
      </c>
      <c r="K12" s="443">
        <v>27218.011718000002</v>
      </c>
      <c r="L12" s="442">
        <v>316.9616087</v>
      </c>
      <c r="M12" s="443">
        <v>66294.0570668</v>
      </c>
      <c r="N12" s="442">
        <v>172.44709140000003</v>
      </c>
      <c r="O12" s="443">
        <v>68041.377325000009</v>
      </c>
      <c r="P12" s="442">
        <v>6626.1043596999998</v>
      </c>
      <c r="Q12" s="443">
        <v>1991894.2313685999</v>
      </c>
      <c r="R12" s="444">
        <v>300.61316925270762</v>
      </c>
      <c r="S12" s="430"/>
      <c r="T12" s="430"/>
    </row>
    <row r="13" spans="1:20">
      <c r="A13" s="398" t="s">
        <v>600</v>
      </c>
      <c r="B13" s="448">
        <v>2185.8910120999999</v>
      </c>
      <c r="C13" s="449">
        <v>543120.34095430002</v>
      </c>
      <c r="D13" s="448">
        <v>89.508052199999995</v>
      </c>
      <c r="E13" s="449">
        <v>10494.505401599999</v>
      </c>
      <c r="F13" s="448">
        <v>20.306515699999999</v>
      </c>
      <c r="G13" s="449">
        <v>4208.1387687999995</v>
      </c>
      <c r="H13" s="448">
        <v>73.567275600000002</v>
      </c>
      <c r="I13" s="449">
        <v>14713.455120000001</v>
      </c>
      <c r="J13" s="448">
        <v>81.111002299999996</v>
      </c>
      <c r="K13" s="449">
        <v>7993.6170059999995</v>
      </c>
      <c r="L13" s="448">
        <v>103.41089239999999</v>
      </c>
      <c r="M13" s="449">
        <v>26329.267881699998</v>
      </c>
      <c r="N13" s="448">
        <v>138.9038013</v>
      </c>
      <c r="O13" s="449">
        <v>52886.297329999994</v>
      </c>
      <c r="P13" s="448">
        <v>2258.4122323000001</v>
      </c>
      <c r="Q13" s="449">
        <v>659745.6224624</v>
      </c>
      <c r="R13" s="450">
        <v>292.12807698553127</v>
      </c>
      <c r="S13" s="430"/>
      <c r="T13" s="430"/>
    </row>
    <row r="14" spans="1:20">
      <c r="A14" s="387" t="s">
        <v>455</v>
      </c>
      <c r="B14" s="442">
        <v>1489.1263967</v>
      </c>
      <c r="C14" s="443">
        <v>373027.68610990001</v>
      </c>
      <c r="D14" s="442">
        <v>617.15450840000005</v>
      </c>
      <c r="E14" s="443">
        <v>62187.468335199999</v>
      </c>
      <c r="F14" s="442">
        <v>13.7181186</v>
      </c>
      <c r="G14" s="443">
        <v>2305.1135390999998</v>
      </c>
      <c r="H14" s="442">
        <v>35.710824899999999</v>
      </c>
      <c r="I14" s="443">
        <v>7142.1649799999996</v>
      </c>
      <c r="J14" s="442">
        <v>40.695784900000007</v>
      </c>
      <c r="K14" s="443">
        <v>4502.3317940000006</v>
      </c>
      <c r="L14" s="442">
        <v>58.254231899999994</v>
      </c>
      <c r="M14" s="443">
        <v>11191.0187202</v>
      </c>
      <c r="N14" s="442">
        <v>41.427948200000003</v>
      </c>
      <c r="O14" s="443">
        <v>16308.839345000002</v>
      </c>
      <c r="P14" s="442">
        <v>1526.5063091</v>
      </c>
      <c r="Q14" s="443">
        <v>476664.62282340002</v>
      </c>
      <c r="R14" s="444">
        <v>312.25853439441903</v>
      </c>
      <c r="S14" s="430"/>
      <c r="T14" s="430"/>
    </row>
    <row r="15" spans="1:20">
      <c r="A15" s="398" t="s">
        <v>434</v>
      </c>
      <c r="B15" s="448">
        <v>37141.585419900002</v>
      </c>
      <c r="C15" s="449">
        <v>9108527.2101296</v>
      </c>
      <c r="D15" s="448">
        <v>17296.817290899999</v>
      </c>
      <c r="E15" s="449">
        <v>1614745.3517328999</v>
      </c>
      <c r="F15" s="448">
        <v>257.5114605</v>
      </c>
      <c r="G15" s="449">
        <v>58138.953468499996</v>
      </c>
      <c r="H15" s="448">
        <v>718.33557709999991</v>
      </c>
      <c r="I15" s="449">
        <v>143667.11541999999</v>
      </c>
      <c r="J15" s="448">
        <v>2672.8200583999997</v>
      </c>
      <c r="K15" s="449">
        <v>299919.22873199999</v>
      </c>
      <c r="L15" s="448">
        <v>2449.3085530999997</v>
      </c>
      <c r="M15" s="449">
        <v>479215.43682950002</v>
      </c>
      <c r="N15" s="448">
        <v>3353.5144982000002</v>
      </c>
      <c r="O15" s="449">
        <v>1305319.3221749999</v>
      </c>
      <c r="P15" s="448">
        <v>39995.243442599996</v>
      </c>
      <c r="Q15" s="449">
        <v>13009532.618487502</v>
      </c>
      <c r="R15" s="450">
        <v>325.27699542967906</v>
      </c>
      <c r="S15" s="430"/>
      <c r="T15" s="430"/>
    </row>
    <row r="16" spans="1:20">
      <c r="A16" s="387" t="s">
        <v>601</v>
      </c>
      <c r="B16" s="442">
        <v>761.50844039999993</v>
      </c>
      <c r="C16" s="443">
        <v>194103.6711494</v>
      </c>
      <c r="D16" s="442">
        <v>259.90739689999998</v>
      </c>
      <c r="E16" s="443">
        <v>27052.946144599999</v>
      </c>
      <c r="F16" s="442">
        <v>10.182135899999999</v>
      </c>
      <c r="G16" s="443">
        <v>1296.3520118999998</v>
      </c>
      <c r="H16" s="442">
        <v>31.762752899999999</v>
      </c>
      <c r="I16" s="443">
        <v>6352.5505800000001</v>
      </c>
      <c r="J16" s="442">
        <v>25.546215199999999</v>
      </c>
      <c r="K16" s="443">
        <v>2708.0355839999997</v>
      </c>
      <c r="L16" s="442">
        <v>58.084187199999995</v>
      </c>
      <c r="M16" s="443">
        <v>13046.420302</v>
      </c>
      <c r="N16" s="442">
        <v>38.182119399999998</v>
      </c>
      <c r="O16" s="443">
        <v>14843.88955</v>
      </c>
      <c r="P16" s="442">
        <v>803.5892998999999</v>
      </c>
      <c r="Q16" s="443">
        <v>259403.8653219</v>
      </c>
      <c r="R16" s="444">
        <v>322.80651989042246</v>
      </c>
      <c r="S16" s="431"/>
      <c r="T16" s="430"/>
    </row>
    <row r="17" spans="1:20">
      <c r="A17" s="398" t="s">
        <v>602</v>
      </c>
      <c r="B17" s="448">
        <v>938.42882950000001</v>
      </c>
      <c r="C17" s="449">
        <v>234795.9857318</v>
      </c>
      <c r="D17" s="448">
        <v>406.17888260000001</v>
      </c>
      <c r="E17" s="449">
        <v>39420.0512332</v>
      </c>
      <c r="F17" s="448">
        <v>11.715898999999999</v>
      </c>
      <c r="G17" s="449">
        <v>1236.2956638000001</v>
      </c>
      <c r="H17" s="448">
        <v>47.290672999999998</v>
      </c>
      <c r="I17" s="449">
        <v>9458.1345999999994</v>
      </c>
      <c r="J17" s="448">
        <v>45.862439700000003</v>
      </c>
      <c r="K17" s="449">
        <v>5307.6260220000004</v>
      </c>
      <c r="L17" s="448">
        <v>82.908562599999996</v>
      </c>
      <c r="M17" s="449">
        <v>21154.4262738</v>
      </c>
      <c r="N17" s="448">
        <v>53.533735300000004</v>
      </c>
      <c r="O17" s="449">
        <v>21476.946645</v>
      </c>
      <c r="P17" s="448">
        <v>996.00423600000011</v>
      </c>
      <c r="Q17" s="449">
        <v>332849.46616959997</v>
      </c>
      <c r="R17" s="450">
        <v>334.18478972171755</v>
      </c>
      <c r="S17" s="431"/>
      <c r="T17" s="430"/>
    </row>
    <row r="18" spans="1:20">
      <c r="A18" s="387" t="s">
        <v>487</v>
      </c>
      <c r="B18" s="442">
        <v>9659.7757089999977</v>
      </c>
      <c r="C18" s="443">
        <v>2432780.1202774998</v>
      </c>
      <c r="D18" s="442">
        <v>5430.8529872999998</v>
      </c>
      <c r="E18" s="443">
        <v>533936.48536990001</v>
      </c>
      <c r="F18" s="442">
        <v>82.875334800000005</v>
      </c>
      <c r="G18" s="443">
        <v>16912.616150099999</v>
      </c>
      <c r="H18" s="442">
        <v>655.44461119999983</v>
      </c>
      <c r="I18" s="443">
        <v>131088.92223999996</v>
      </c>
      <c r="J18" s="442">
        <v>502.77772420000002</v>
      </c>
      <c r="K18" s="443">
        <v>63169.468067999995</v>
      </c>
      <c r="L18" s="442">
        <v>754.42011780000007</v>
      </c>
      <c r="M18" s="443">
        <v>158721.82740539999</v>
      </c>
      <c r="N18" s="442">
        <v>620.11157529999991</v>
      </c>
      <c r="O18" s="443">
        <v>262623.15162000002</v>
      </c>
      <c r="P18" s="442">
        <v>10305.969424300001</v>
      </c>
      <c r="Q18" s="443">
        <v>3599232.5911308997</v>
      </c>
      <c r="R18" s="444">
        <v>349.23765469790976</v>
      </c>
      <c r="S18" s="431"/>
      <c r="T18" s="430"/>
    </row>
    <row r="19" spans="1:20">
      <c r="A19" s="398" t="s">
        <v>441</v>
      </c>
      <c r="B19" s="448">
        <v>384.68177279999998</v>
      </c>
      <c r="C19" s="449">
        <v>94431.723848199996</v>
      </c>
      <c r="D19" s="448">
        <v>10.392592799999997</v>
      </c>
      <c r="E19" s="449">
        <v>1115.7622113</v>
      </c>
      <c r="F19" s="448">
        <v>10</v>
      </c>
      <c r="G19" s="449" t="s">
        <v>229</v>
      </c>
      <c r="H19" s="448">
        <v>10</v>
      </c>
      <c r="I19" s="449" t="s">
        <v>229</v>
      </c>
      <c r="J19" s="448">
        <v>19.5053375</v>
      </c>
      <c r="K19" s="449">
        <v>914.66371000000004</v>
      </c>
      <c r="L19" s="448">
        <v>10.048009800000001</v>
      </c>
      <c r="M19" s="449">
        <v>2174.9918306000004</v>
      </c>
      <c r="N19" s="448">
        <v>22.672498200000003</v>
      </c>
      <c r="O19" s="449">
        <v>9801.2866900000008</v>
      </c>
      <c r="P19" s="448">
        <v>396.60133389999999</v>
      </c>
      <c r="Q19" s="449">
        <v>108458.2444347</v>
      </c>
      <c r="R19" s="450">
        <v>273.46918722680573</v>
      </c>
      <c r="S19" s="431"/>
      <c r="T19" s="430"/>
    </row>
    <row r="20" spans="1:20">
      <c r="A20" s="387" t="s">
        <v>437</v>
      </c>
      <c r="B20" s="442">
        <v>322.77519830000006</v>
      </c>
      <c r="C20" s="443">
        <v>76180.103052999999</v>
      </c>
      <c r="D20" s="442">
        <v>10</v>
      </c>
      <c r="E20" s="443" t="s">
        <v>229</v>
      </c>
      <c r="F20" s="442">
        <v>10</v>
      </c>
      <c r="G20" s="443" t="s">
        <v>229</v>
      </c>
      <c r="H20" s="442">
        <v>10</v>
      </c>
      <c r="I20" s="443" t="s">
        <v>229</v>
      </c>
      <c r="J20" s="442">
        <v>12.6898301</v>
      </c>
      <c r="K20" s="443">
        <v>1034.8854820000001</v>
      </c>
      <c r="L20" s="442">
        <v>10</v>
      </c>
      <c r="M20" s="443" t="s">
        <v>229</v>
      </c>
      <c r="N20" s="442">
        <v>12.7900771</v>
      </c>
      <c r="O20" s="443">
        <v>5412.9490499999993</v>
      </c>
      <c r="P20" s="442">
        <v>328.7994885</v>
      </c>
      <c r="Q20" s="443">
        <v>84376.108019800013</v>
      </c>
      <c r="R20" s="444">
        <v>256.61873260426319</v>
      </c>
      <c r="S20" s="431"/>
      <c r="T20" s="430"/>
    </row>
    <row r="21" spans="1:20">
      <c r="A21" s="398" t="s">
        <v>431</v>
      </c>
      <c r="B21" s="448">
        <v>242.11270779999998</v>
      </c>
      <c r="C21" s="449">
        <v>59607.560088800004</v>
      </c>
      <c r="D21" s="448">
        <v>10</v>
      </c>
      <c r="E21" s="449" t="s">
        <v>229</v>
      </c>
      <c r="F21" s="448">
        <v>10</v>
      </c>
      <c r="G21" s="449" t="s">
        <v>229</v>
      </c>
      <c r="H21" s="448">
        <v>10</v>
      </c>
      <c r="I21" s="449" t="s">
        <v>229</v>
      </c>
      <c r="J21" s="448">
        <v>10</v>
      </c>
      <c r="K21" s="449" t="s">
        <v>229</v>
      </c>
      <c r="L21" s="448">
        <v>10</v>
      </c>
      <c r="M21" s="449" t="s">
        <v>229</v>
      </c>
      <c r="N21" s="448">
        <v>15.545441</v>
      </c>
      <c r="O21" s="449">
        <v>6415.8280599999998</v>
      </c>
      <c r="P21" s="448">
        <v>243.3762902</v>
      </c>
      <c r="Q21" s="449">
        <v>67371.409141199998</v>
      </c>
      <c r="R21" s="450">
        <v>276.81993626345445</v>
      </c>
      <c r="S21" s="431"/>
      <c r="T21" s="430"/>
    </row>
    <row r="22" spans="1:20">
      <c r="A22" s="387" t="s">
        <v>495</v>
      </c>
      <c r="B22" s="442">
        <v>3933.7189228999996</v>
      </c>
      <c r="C22" s="443">
        <v>977058.72120059992</v>
      </c>
      <c r="D22" s="442">
        <v>351.24227830000001</v>
      </c>
      <c r="E22" s="443">
        <v>42382.586267999999</v>
      </c>
      <c r="F22" s="442">
        <v>13.621584199999999</v>
      </c>
      <c r="G22" s="443">
        <v>2520.9660472999999</v>
      </c>
      <c r="H22" s="442">
        <v>47.675544699999996</v>
      </c>
      <c r="I22" s="443">
        <v>9535.1089400000001</v>
      </c>
      <c r="J22" s="442">
        <v>111.89158449999999</v>
      </c>
      <c r="K22" s="443">
        <v>8017.2752719999999</v>
      </c>
      <c r="L22" s="442">
        <v>187.7832679</v>
      </c>
      <c r="M22" s="443">
        <v>37645.1938773</v>
      </c>
      <c r="N22" s="442">
        <v>189.7292085</v>
      </c>
      <c r="O22" s="443">
        <v>69275.485359999991</v>
      </c>
      <c r="P22" s="442">
        <v>4042.6915964999998</v>
      </c>
      <c r="Q22" s="443">
        <v>1146435.3369651998</v>
      </c>
      <c r="R22" s="444">
        <v>283.58219013237061</v>
      </c>
      <c r="S22" s="431"/>
      <c r="T22" s="430"/>
    </row>
    <row r="23" spans="1:20">
      <c r="A23" s="398" t="s">
        <v>503</v>
      </c>
      <c r="B23" s="448">
        <v>2939.9478780000004</v>
      </c>
      <c r="C23" s="449">
        <v>744111.50503329991</v>
      </c>
      <c r="D23" s="448">
        <v>1724.0521842000001</v>
      </c>
      <c r="E23" s="449">
        <v>166739.3581054</v>
      </c>
      <c r="F23" s="448">
        <v>14.455640400000002</v>
      </c>
      <c r="G23" s="449">
        <v>3276.6494972</v>
      </c>
      <c r="H23" s="448">
        <v>162.2694108</v>
      </c>
      <c r="I23" s="449">
        <v>32453.882160000001</v>
      </c>
      <c r="J23" s="448">
        <v>176.05766750000001</v>
      </c>
      <c r="K23" s="449">
        <v>21147.942901999999</v>
      </c>
      <c r="L23" s="448">
        <v>164.50292190000002</v>
      </c>
      <c r="M23" s="449">
        <v>26904.4494897</v>
      </c>
      <c r="N23" s="448">
        <v>136.82489290000001</v>
      </c>
      <c r="O23" s="449">
        <v>50006.123000000007</v>
      </c>
      <c r="P23" s="448">
        <v>3120.1661525000004</v>
      </c>
      <c r="Q23" s="449">
        <v>1044639.9101875999</v>
      </c>
      <c r="R23" s="450">
        <v>334.80265445178077</v>
      </c>
      <c r="S23" s="431"/>
      <c r="T23" s="430"/>
    </row>
    <row r="24" spans="1:20">
      <c r="A24" s="387" t="s">
        <v>466</v>
      </c>
      <c r="B24" s="442">
        <v>3609.0484596999995</v>
      </c>
      <c r="C24" s="443">
        <v>859061.24510029994</v>
      </c>
      <c r="D24" s="442">
        <v>173.78685830000001</v>
      </c>
      <c r="E24" s="443">
        <v>20587.360825899999</v>
      </c>
      <c r="F24" s="442">
        <v>21.2910495</v>
      </c>
      <c r="G24" s="443">
        <v>4598.5344881000001</v>
      </c>
      <c r="H24" s="442">
        <v>203.14898529999999</v>
      </c>
      <c r="I24" s="443">
        <v>40629.797059999997</v>
      </c>
      <c r="J24" s="442">
        <v>135.70013789999999</v>
      </c>
      <c r="K24" s="443">
        <v>15050.362958</v>
      </c>
      <c r="L24" s="442">
        <v>118.0709536</v>
      </c>
      <c r="M24" s="443">
        <v>27414.782158899994</v>
      </c>
      <c r="N24" s="442">
        <v>218.24431399999997</v>
      </c>
      <c r="O24" s="443">
        <v>92485.58266</v>
      </c>
      <c r="P24" s="442">
        <v>3747.7240285999997</v>
      </c>
      <c r="Q24" s="443">
        <v>1059827.6652512001</v>
      </c>
      <c r="R24" s="444">
        <v>282.79234467728656</v>
      </c>
      <c r="S24" s="431"/>
      <c r="T24" s="430"/>
    </row>
    <row r="25" spans="1:20">
      <c r="A25" s="398" t="s">
        <v>603</v>
      </c>
      <c r="B25" s="448">
        <v>1874.9425756999999</v>
      </c>
      <c r="C25" s="449">
        <v>470296.80232030002</v>
      </c>
      <c r="D25" s="448">
        <v>412.96978719999998</v>
      </c>
      <c r="E25" s="449">
        <v>41293.397584599996</v>
      </c>
      <c r="F25" s="448">
        <v>17.735766699999999</v>
      </c>
      <c r="G25" s="449">
        <v>2518.5236521000002</v>
      </c>
      <c r="H25" s="448">
        <v>72.728376999999995</v>
      </c>
      <c r="I25" s="449">
        <v>14545.675399999998</v>
      </c>
      <c r="J25" s="448">
        <v>73.773416900000001</v>
      </c>
      <c r="K25" s="449">
        <v>8708.6499500000009</v>
      </c>
      <c r="L25" s="448">
        <v>148.47809839999999</v>
      </c>
      <c r="M25" s="449">
        <v>31515.152309699999</v>
      </c>
      <c r="N25" s="448">
        <v>77.118032700000001</v>
      </c>
      <c r="O25" s="449">
        <v>31665.839574999998</v>
      </c>
      <c r="P25" s="448">
        <v>1970.1491462000001</v>
      </c>
      <c r="Q25" s="449">
        <v>600544.0407916999</v>
      </c>
      <c r="R25" s="450">
        <v>304.82161309970974</v>
      </c>
      <c r="S25" s="431"/>
      <c r="T25" s="430"/>
    </row>
    <row r="26" spans="1:20">
      <c r="A26" s="387" t="s">
        <v>465</v>
      </c>
      <c r="B26" s="442">
        <v>7953.3348283000014</v>
      </c>
      <c r="C26" s="443">
        <v>1885527.6391717002</v>
      </c>
      <c r="D26" s="442">
        <v>5237.9291138000008</v>
      </c>
      <c r="E26" s="443">
        <v>484447.23493150005</v>
      </c>
      <c r="F26" s="442">
        <v>54.474752600000002</v>
      </c>
      <c r="G26" s="443">
        <v>10990.850875200002</v>
      </c>
      <c r="H26" s="442">
        <v>340.98023160000002</v>
      </c>
      <c r="I26" s="443">
        <v>68196.046320000009</v>
      </c>
      <c r="J26" s="442">
        <v>836.32344139999998</v>
      </c>
      <c r="K26" s="443">
        <v>107187.875166</v>
      </c>
      <c r="L26" s="442">
        <v>884.47613990000002</v>
      </c>
      <c r="M26" s="443">
        <v>152500.63447789999</v>
      </c>
      <c r="N26" s="442">
        <v>775.11910820000003</v>
      </c>
      <c r="O26" s="443">
        <v>317740.84385499998</v>
      </c>
      <c r="P26" s="442">
        <v>9040.5841731</v>
      </c>
      <c r="Q26" s="443">
        <v>3026591.1247973009</v>
      </c>
      <c r="R26" s="444">
        <v>334.7782695063928</v>
      </c>
      <c r="S26" s="431"/>
      <c r="T26" s="430"/>
    </row>
    <row r="27" spans="1:20">
      <c r="A27" s="398" t="s">
        <v>604</v>
      </c>
      <c r="B27" s="448">
        <v>21426.564499599997</v>
      </c>
      <c r="C27" s="449">
        <v>5295478.4788692994</v>
      </c>
      <c r="D27" s="448">
        <v>8172.9787251000007</v>
      </c>
      <c r="E27" s="449">
        <v>772089.96777979983</v>
      </c>
      <c r="F27" s="448">
        <v>139.52102909999999</v>
      </c>
      <c r="G27" s="449">
        <v>32808.294301299997</v>
      </c>
      <c r="H27" s="448">
        <v>363.89854069999996</v>
      </c>
      <c r="I27" s="449">
        <v>72779.708139999988</v>
      </c>
      <c r="J27" s="448">
        <v>1527.4325472</v>
      </c>
      <c r="K27" s="449">
        <v>160652.06944399999</v>
      </c>
      <c r="L27" s="448">
        <v>1484.8377547999999</v>
      </c>
      <c r="M27" s="449">
        <v>307524.71350389998</v>
      </c>
      <c r="N27" s="448">
        <v>2244.5163308000001</v>
      </c>
      <c r="O27" s="449">
        <v>886008.01723500004</v>
      </c>
      <c r="P27" s="448">
        <v>23035.80703</v>
      </c>
      <c r="Q27" s="449">
        <v>7527341.2492732992</v>
      </c>
      <c r="R27" s="450">
        <v>326.76698669468317</v>
      </c>
      <c r="S27" s="431"/>
      <c r="T27" s="430"/>
    </row>
    <row r="28" spans="1:20">
      <c r="A28" s="387" t="s">
        <v>605</v>
      </c>
      <c r="B28" s="442">
        <v>5938.8328222</v>
      </c>
      <c r="C28" s="443">
        <v>1527649.7992289001</v>
      </c>
      <c r="D28" s="442">
        <v>3739.1730388999995</v>
      </c>
      <c r="E28" s="443">
        <v>369560.99957519997</v>
      </c>
      <c r="F28" s="442">
        <v>38.758332199999998</v>
      </c>
      <c r="G28" s="443">
        <v>8645.4436007000004</v>
      </c>
      <c r="H28" s="442">
        <v>656.85804890000009</v>
      </c>
      <c r="I28" s="443">
        <v>131371.60978000003</v>
      </c>
      <c r="J28" s="442">
        <v>272.06664030000002</v>
      </c>
      <c r="K28" s="443">
        <v>33864.488246000001</v>
      </c>
      <c r="L28" s="442">
        <v>422.15189169999996</v>
      </c>
      <c r="M28" s="443">
        <v>79233.955470999994</v>
      </c>
      <c r="N28" s="442">
        <v>243.34146670000001</v>
      </c>
      <c r="O28" s="443">
        <v>93225.439170000012</v>
      </c>
      <c r="P28" s="442">
        <v>6372.5440629000004</v>
      </c>
      <c r="Q28" s="443">
        <v>2243551.7350718002</v>
      </c>
      <c r="R28" s="444">
        <v>352.06531534766833</v>
      </c>
      <c r="S28" s="431"/>
      <c r="T28" s="430"/>
    </row>
    <row r="29" spans="1:20">
      <c r="A29" s="398" t="s">
        <v>432</v>
      </c>
      <c r="B29" s="448">
        <v>44128.988222600005</v>
      </c>
      <c r="C29" s="449">
        <v>11063356.752070501</v>
      </c>
      <c r="D29" s="448">
        <v>19850.596925299997</v>
      </c>
      <c r="E29" s="449">
        <v>1937127.6628621002</v>
      </c>
      <c r="F29" s="448">
        <v>246.99222950000001</v>
      </c>
      <c r="G29" s="449">
        <v>57209.057283800001</v>
      </c>
      <c r="H29" s="448">
        <v>1051.259196</v>
      </c>
      <c r="I29" s="449">
        <v>210251.83919999999</v>
      </c>
      <c r="J29" s="448">
        <v>2694.5020153999994</v>
      </c>
      <c r="K29" s="449">
        <v>265649.96155799995</v>
      </c>
      <c r="L29" s="448">
        <v>2409.8768468999997</v>
      </c>
      <c r="M29" s="449">
        <v>540075.21702879993</v>
      </c>
      <c r="N29" s="448">
        <v>3860.3353043000002</v>
      </c>
      <c r="O29" s="449">
        <v>1473557.9099550003</v>
      </c>
      <c r="P29" s="448">
        <v>46604.916371399995</v>
      </c>
      <c r="Q29" s="449">
        <v>15547228.399958201</v>
      </c>
      <c r="R29" s="450">
        <v>333.59631580626666</v>
      </c>
      <c r="S29" s="431"/>
      <c r="T29" s="430"/>
    </row>
    <row r="30" spans="1:20">
      <c r="A30" s="387" t="s">
        <v>439</v>
      </c>
      <c r="B30" s="442">
        <v>321.61060900000007</v>
      </c>
      <c r="C30" s="443">
        <v>76709.657108599989</v>
      </c>
      <c r="D30" s="442">
        <v>25.914333899999999</v>
      </c>
      <c r="E30" s="443">
        <v>2630.4773685</v>
      </c>
      <c r="F30" s="442">
        <v>10</v>
      </c>
      <c r="G30" s="443" t="s">
        <v>229</v>
      </c>
      <c r="H30" s="442">
        <v>10</v>
      </c>
      <c r="I30" s="443" t="s">
        <v>229</v>
      </c>
      <c r="J30" s="442">
        <v>12.303692099999999</v>
      </c>
      <c r="K30" s="443">
        <v>1513.217028</v>
      </c>
      <c r="L30" s="442">
        <v>19.103200800000007</v>
      </c>
      <c r="M30" s="443">
        <v>3179.3488100999998</v>
      </c>
      <c r="N30" s="442">
        <v>12.509930499999999</v>
      </c>
      <c r="O30" s="443">
        <v>5048.5995949999997</v>
      </c>
      <c r="P30" s="442">
        <v>338.31316029999999</v>
      </c>
      <c r="Q30" s="443">
        <v>89502.436416800003</v>
      </c>
      <c r="R30" s="444">
        <v>264.55499495625151</v>
      </c>
      <c r="S30" s="431"/>
      <c r="T30" s="430"/>
    </row>
    <row r="31" spans="1:20">
      <c r="A31" s="398" t="s">
        <v>430</v>
      </c>
      <c r="B31" s="448">
        <v>53800.917630299999</v>
      </c>
      <c r="C31" s="449">
        <v>13636245.027285302</v>
      </c>
      <c r="D31" s="448">
        <v>15789.975980900001</v>
      </c>
      <c r="E31" s="449">
        <v>1601380.0855217001</v>
      </c>
      <c r="F31" s="448">
        <v>689.06048290000012</v>
      </c>
      <c r="G31" s="449">
        <v>174427.8854952</v>
      </c>
      <c r="H31" s="448">
        <v>2427.2845876000001</v>
      </c>
      <c r="I31" s="449">
        <v>485456.91752000002</v>
      </c>
      <c r="J31" s="448">
        <v>2559.0515611000001</v>
      </c>
      <c r="K31" s="449">
        <v>288226.77500600001</v>
      </c>
      <c r="L31" s="448">
        <v>3955.0122629000002</v>
      </c>
      <c r="M31" s="449">
        <v>818712.13333490002</v>
      </c>
      <c r="N31" s="448">
        <v>3023.0195160999997</v>
      </c>
      <c r="O31" s="449">
        <v>1168740.4511849999</v>
      </c>
      <c r="P31" s="448">
        <v>56694.006298699998</v>
      </c>
      <c r="Q31" s="449">
        <v>18173189.275348105</v>
      </c>
      <c r="R31" s="450">
        <v>320.5486869211573</v>
      </c>
      <c r="S31" s="431"/>
      <c r="T31" s="430"/>
    </row>
    <row r="32" spans="1:20">
      <c r="A32" s="387" t="s">
        <v>435</v>
      </c>
      <c r="B32" s="442">
        <v>323.57141230000002</v>
      </c>
      <c r="C32" s="443">
        <v>80868.283711099997</v>
      </c>
      <c r="D32" s="442">
        <v>14.8463104</v>
      </c>
      <c r="E32" s="443">
        <v>1451.6105736</v>
      </c>
      <c r="F32" s="442">
        <v>10</v>
      </c>
      <c r="G32" s="443" t="s">
        <v>229</v>
      </c>
      <c r="H32" s="442">
        <v>10</v>
      </c>
      <c r="I32" s="443" t="s">
        <v>229</v>
      </c>
      <c r="J32" s="442">
        <v>10</v>
      </c>
      <c r="K32" s="443" t="s">
        <v>229</v>
      </c>
      <c r="L32" s="442">
        <v>10</v>
      </c>
      <c r="M32" s="443" t="s">
        <v>229</v>
      </c>
      <c r="N32" s="442">
        <v>12.999940499999999</v>
      </c>
      <c r="O32" s="443">
        <v>5447.0031500000005</v>
      </c>
      <c r="P32" s="442">
        <v>325.65386909999995</v>
      </c>
      <c r="Q32" s="443">
        <v>90018.777980999992</v>
      </c>
      <c r="R32" s="444">
        <v>276.42471508102221</v>
      </c>
      <c r="S32" s="431"/>
      <c r="T32" s="430"/>
    </row>
    <row r="33" spans="1:20">
      <c r="A33" s="398" t="s">
        <v>606</v>
      </c>
      <c r="B33" s="448">
        <v>9718.1206446000015</v>
      </c>
      <c r="C33" s="449">
        <v>2428066.6885463996</v>
      </c>
      <c r="D33" s="448">
        <v>3909.3511466000004</v>
      </c>
      <c r="E33" s="449">
        <v>384653.68381790002</v>
      </c>
      <c r="F33" s="448">
        <v>95.171176499999987</v>
      </c>
      <c r="G33" s="449">
        <v>23339.8330752</v>
      </c>
      <c r="H33" s="448">
        <v>213.66469580000003</v>
      </c>
      <c r="I33" s="449">
        <v>42732.939160000009</v>
      </c>
      <c r="J33" s="448">
        <v>485.95481119999999</v>
      </c>
      <c r="K33" s="449">
        <v>46456.880674</v>
      </c>
      <c r="L33" s="448">
        <v>701.49755279999999</v>
      </c>
      <c r="M33" s="449">
        <v>133476.50362180002</v>
      </c>
      <c r="N33" s="448">
        <v>548.83972900000003</v>
      </c>
      <c r="O33" s="449">
        <v>209245.52327999999</v>
      </c>
      <c r="P33" s="448">
        <v>10206.119698500001</v>
      </c>
      <c r="Q33" s="449">
        <v>3267972.0521752997</v>
      </c>
      <c r="R33" s="450">
        <v>320.19730795981116</v>
      </c>
      <c r="S33" s="431"/>
      <c r="T33" s="430"/>
    </row>
    <row r="34" spans="1:20">
      <c r="A34" s="387" t="s">
        <v>607</v>
      </c>
      <c r="B34" s="442">
        <v>10869.334097799998</v>
      </c>
      <c r="C34" s="443">
        <v>2701437.4268550999</v>
      </c>
      <c r="D34" s="442">
        <v>534.63235269999996</v>
      </c>
      <c r="E34" s="443">
        <v>63900.424521999994</v>
      </c>
      <c r="F34" s="442">
        <v>83.945681099999987</v>
      </c>
      <c r="G34" s="443">
        <v>19694.413893699999</v>
      </c>
      <c r="H34" s="442">
        <v>344.12496860000005</v>
      </c>
      <c r="I34" s="443">
        <v>68824.993720000013</v>
      </c>
      <c r="J34" s="442">
        <v>390.62509329999995</v>
      </c>
      <c r="K34" s="443">
        <v>37227.739236000001</v>
      </c>
      <c r="L34" s="442">
        <v>609.36219259999996</v>
      </c>
      <c r="M34" s="443">
        <v>120599.4975981</v>
      </c>
      <c r="N34" s="442">
        <v>344.50861070000002</v>
      </c>
      <c r="O34" s="443">
        <v>135053.30069999999</v>
      </c>
      <c r="P34" s="442">
        <v>11267.657274899999</v>
      </c>
      <c r="Q34" s="443">
        <v>3146737.7965249</v>
      </c>
      <c r="R34" s="444">
        <v>279.27169949822843</v>
      </c>
      <c r="S34" s="431"/>
      <c r="T34" s="430"/>
    </row>
    <row r="35" spans="1:20">
      <c r="A35" s="398" t="s">
        <v>449</v>
      </c>
      <c r="B35" s="448">
        <v>474.84311980000001</v>
      </c>
      <c r="C35" s="449">
        <v>113664.40638290001</v>
      </c>
      <c r="D35" s="448">
        <v>10.555904399999999</v>
      </c>
      <c r="E35" s="449">
        <v>1143.2297316000002</v>
      </c>
      <c r="F35" s="448">
        <v>10</v>
      </c>
      <c r="G35" s="449" t="s">
        <v>229</v>
      </c>
      <c r="H35" s="448">
        <v>10</v>
      </c>
      <c r="I35" s="449" t="s">
        <v>229</v>
      </c>
      <c r="J35" s="448">
        <v>18.913120899999999</v>
      </c>
      <c r="K35" s="449">
        <v>2044.8319540000002</v>
      </c>
      <c r="L35" s="448">
        <v>22.0256547</v>
      </c>
      <c r="M35" s="449">
        <v>4228.5571060000002</v>
      </c>
      <c r="N35" s="448">
        <v>17.086298200000002</v>
      </c>
      <c r="O35" s="449">
        <v>6506.4404249999998</v>
      </c>
      <c r="P35" s="448">
        <v>495.67566270000003</v>
      </c>
      <c r="Q35" s="449">
        <v>127702.90439880002</v>
      </c>
      <c r="R35" s="450">
        <v>257.63400144196754</v>
      </c>
      <c r="S35" s="431"/>
      <c r="T35" s="430"/>
    </row>
    <row r="36" spans="1:20">
      <c r="A36" s="387" t="s">
        <v>608</v>
      </c>
      <c r="B36" s="442">
        <v>13043.086140100004</v>
      </c>
      <c r="C36" s="443">
        <v>3245891.8551087999</v>
      </c>
      <c r="D36" s="442">
        <v>658.02660989999993</v>
      </c>
      <c r="E36" s="443">
        <v>79259.566310099995</v>
      </c>
      <c r="F36" s="442">
        <v>128.41502629999997</v>
      </c>
      <c r="G36" s="443">
        <v>30159.616474500002</v>
      </c>
      <c r="H36" s="442">
        <v>532.85983829999998</v>
      </c>
      <c r="I36" s="443">
        <v>106571.96765999999</v>
      </c>
      <c r="J36" s="442">
        <v>593.56544789999987</v>
      </c>
      <c r="K36" s="443">
        <v>68502.476150000002</v>
      </c>
      <c r="L36" s="442">
        <v>651.31833110000002</v>
      </c>
      <c r="M36" s="443">
        <v>136339.3350284</v>
      </c>
      <c r="N36" s="442">
        <v>592.14918669999997</v>
      </c>
      <c r="O36" s="443">
        <v>233773.08183499996</v>
      </c>
      <c r="P36" s="442">
        <v>13614.0344604</v>
      </c>
      <c r="Q36" s="443">
        <v>3900497.8985668006</v>
      </c>
      <c r="R36" s="444">
        <v>286.50565781307699</v>
      </c>
      <c r="S36" s="431"/>
      <c r="T36" s="430"/>
    </row>
    <row r="37" spans="1:20">
      <c r="A37" s="398" t="s">
        <v>609</v>
      </c>
      <c r="B37" s="448">
        <v>635.82863329999998</v>
      </c>
      <c r="C37" s="449">
        <v>159731.60604059999</v>
      </c>
      <c r="D37" s="448">
        <v>288.81130810000002</v>
      </c>
      <c r="E37" s="449">
        <v>25271.769846900002</v>
      </c>
      <c r="F37" s="448">
        <v>10</v>
      </c>
      <c r="G37" s="449" t="s">
        <v>229</v>
      </c>
      <c r="H37" s="448">
        <v>16.7909313</v>
      </c>
      <c r="I37" s="449">
        <v>3358.1862599999999</v>
      </c>
      <c r="J37" s="448">
        <v>26.554185399999998</v>
      </c>
      <c r="K37" s="449">
        <v>3351.1970999999999</v>
      </c>
      <c r="L37" s="448">
        <v>44.708113099999998</v>
      </c>
      <c r="M37" s="449">
        <v>10899.3735251</v>
      </c>
      <c r="N37" s="448">
        <v>23.166721899999999</v>
      </c>
      <c r="O37" s="449">
        <v>10315.615855</v>
      </c>
      <c r="P37" s="448">
        <v>665.10142389999999</v>
      </c>
      <c r="Q37" s="449">
        <v>213351.45390259998</v>
      </c>
      <c r="R37" s="450">
        <v>320.78032948953364</v>
      </c>
      <c r="S37" s="431"/>
      <c r="T37" s="430"/>
    </row>
    <row r="38" spans="1:20">
      <c r="A38" s="387" t="s">
        <v>610</v>
      </c>
      <c r="B38" s="442">
        <v>638.06541490000006</v>
      </c>
      <c r="C38" s="443">
        <v>157153.08589449999</v>
      </c>
      <c r="D38" s="442">
        <v>10</v>
      </c>
      <c r="E38" s="443" t="s">
        <v>229</v>
      </c>
      <c r="F38" s="442">
        <v>10</v>
      </c>
      <c r="G38" s="443" t="s">
        <v>229</v>
      </c>
      <c r="H38" s="442">
        <v>10</v>
      </c>
      <c r="I38" s="443" t="s">
        <v>229</v>
      </c>
      <c r="J38" s="442">
        <v>23.528651399999998</v>
      </c>
      <c r="K38" s="443">
        <v>1454.1376680000001</v>
      </c>
      <c r="L38" s="442">
        <v>28.697848099999998</v>
      </c>
      <c r="M38" s="443">
        <v>5191.7874094999997</v>
      </c>
      <c r="N38" s="442">
        <v>30.4144264</v>
      </c>
      <c r="O38" s="443">
        <v>12495.219535</v>
      </c>
      <c r="P38" s="442">
        <v>651.09616510000001</v>
      </c>
      <c r="Q38" s="443">
        <v>176582.10541259998</v>
      </c>
      <c r="R38" s="444">
        <v>271.20741125157639</v>
      </c>
      <c r="S38" s="431"/>
      <c r="T38" s="430"/>
    </row>
    <row r="39" spans="1:20">
      <c r="A39" s="398" t="s">
        <v>500</v>
      </c>
      <c r="B39" s="448">
        <v>2232.1270451999999</v>
      </c>
      <c r="C39" s="449">
        <v>572897.90713530011</v>
      </c>
      <c r="D39" s="448">
        <v>1406.8114290999999</v>
      </c>
      <c r="E39" s="449">
        <v>145528.56574629998</v>
      </c>
      <c r="F39" s="448">
        <v>21.6359168</v>
      </c>
      <c r="G39" s="449">
        <v>5005.6375348000001</v>
      </c>
      <c r="H39" s="448">
        <v>74.1696417</v>
      </c>
      <c r="I39" s="449">
        <v>14833.92834</v>
      </c>
      <c r="J39" s="448">
        <v>59.201116800000001</v>
      </c>
      <c r="K39" s="449">
        <v>6729.1324160000004</v>
      </c>
      <c r="L39" s="448">
        <v>128.46673630000001</v>
      </c>
      <c r="M39" s="449">
        <v>28428.170678099999</v>
      </c>
      <c r="N39" s="448">
        <v>86.724015299999991</v>
      </c>
      <c r="O39" s="449">
        <v>34110.119435000001</v>
      </c>
      <c r="P39" s="448">
        <v>2300.0296958999998</v>
      </c>
      <c r="Q39" s="449">
        <v>807533.46128549997</v>
      </c>
      <c r="R39" s="450">
        <v>351.09697180214573</v>
      </c>
      <c r="S39" s="431"/>
      <c r="T39" s="430"/>
    </row>
    <row r="40" spans="1:20">
      <c r="A40" s="387" t="s">
        <v>611</v>
      </c>
      <c r="B40" s="442">
        <v>2635.7986723999993</v>
      </c>
      <c r="C40" s="443">
        <v>665711.00579359999</v>
      </c>
      <c r="D40" s="442">
        <v>963.78354839999986</v>
      </c>
      <c r="E40" s="443">
        <v>97327.624320700008</v>
      </c>
      <c r="F40" s="442">
        <v>11.371819600000002</v>
      </c>
      <c r="G40" s="443">
        <v>1730.7028283999998</v>
      </c>
      <c r="H40" s="442">
        <v>85.573835999999957</v>
      </c>
      <c r="I40" s="443">
        <v>17114.767199999991</v>
      </c>
      <c r="J40" s="442">
        <v>115.77674819999999</v>
      </c>
      <c r="K40" s="443">
        <v>11294.59922</v>
      </c>
      <c r="L40" s="442">
        <v>179.77923609999996</v>
      </c>
      <c r="M40" s="443">
        <v>30891.294985100001</v>
      </c>
      <c r="N40" s="442">
        <v>220.45735549999995</v>
      </c>
      <c r="O40" s="443">
        <v>88551.554799999984</v>
      </c>
      <c r="P40" s="442">
        <v>2763.7897038000001</v>
      </c>
      <c r="Q40" s="443">
        <v>912621.54914779984</v>
      </c>
      <c r="R40" s="444">
        <v>330.20658116390507</v>
      </c>
      <c r="S40" s="431"/>
      <c r="T40" s="430"/>
    </row>
    <row r="41" spans="1:20">
      <c r="A41" s="398" t="s">
        <v>444</v>
      </c>
      <c r="B41" s="448">
        <v>24453.966379199999</v>
      </c>
      <c r="C41" s="449">
        <v>6104935.5681138998</v>
      </c>
      <c r="D41" s="448">
        <v>12651.577050300002</v>
      </c>
      <c r="E41" s="449">
        <v>1205335.1412022002</v>
      </c>
      <c r="F41" s="448">
        <v>136.0129293</v>
      </c>
      <c r="G41" s="449">
        <v>31915.8308339</v>
      </c>
      <c r="H41" s="448">
        <v>445.82830130000002</v>
      </c>
      <c r="I41" s="449">
        <v>89165.660260000004</v>
      </c>
      <c r="J41" s="448">
        <v>1422.3271803</v>
      </c>
      <c r="K41" s="449">
        <v>147276.45334000001</v>
      </c>
      <c r="L41" s="448">
        <v>1091.0535952</v>
      </c>
      <c r="M41" s="449">
        <v>248594.29381590002</v>
      </c>
      <c r="N41" s="448">
        <v>2708.1026924999996</v>
      </c>
      <c r="O41" s="449">
        <v>1051396.41597</v>
      </c>
      <c r="P41" s="448">
        <v>25853.599438300003</v>
      </c>
      <c r="Q41" s="449">
        <v>8878619.3635358997</v>
      </c>
      <c r="R41" s="450">
        <v>343.41908115057078</v>
      </c>
      <c r="S41" s="431"/>
      <c r="T41" s="430"/>
    </row>
    <row r="42" spans="1:20">
      <c r="A42" s="387" t="s">
        <v>612</v>
      </c>
      <c r="B42" s="442">
        <v>7170.0983225</v>
      </c>
      <c r="C42" s="443">
        <v>1781188.0282314999</v>
      </c>
      <c r="D42" s="442">
        <v>2328.5949276000001</v>
      </c>
      <c r="E42" s="443">
        <v>228478.2845759</v>
      </c>
      <c r="F42" s="442">
        <v>38.191192399999991</v>
      </c>
      <c r="G42" s="443">
        <v>7974.5491125999997</v>
      </c>
      <c r="H42" s="442">
        <v>234.3292256</v>
      </c>
      <c r="I42" s="443">
        <v>46865.845119999998</v>
      </c>
      <c r="J42" s="442">
        <v>389.96665860000007</v>
      </c>
      <c r="K42" s="443">
        <v>40435.368247999992</v>
      </c>
      <c r="L42" s="442">
        <v>439.85349889999998</v>
      </c>
      <c r="M42" s="443">
        <v>86277.10452600001</v>
      </c>
      <c r="N42" s="442">
        <v>604.46389560000011</v>
      </c>
      <c r="O42" s="443">
        <v>247118.39050000001</v>
      </c>
      <c r="P42" s="442">
        <v>7580.8021993999992</v>
      </c>
      <c r="Q42" s="443">
        <v>2438337.5703140004</v>
      </c>
      <c r="R42" s="444">
        <v>321.64637807156987</v>
      </c>
      <c r="S42" s="431"/>
      <c r="T42" s="430"/>
    </row>
    <row r="43" spans="1:20">
      <c r="A43" s="398" t="s">
        <v>613</v>
      </c>
      <c r="B43" s="448">
        <v>1270.3196039999998</v>
      </c>
      <c r="C43" s="449">
        <v>314921.64710190002</v>
      </c>
      <c r="D43" s="448">
        <v>179.84371680000001</v>
      </c>
      <c r="E43" s="449">
        <v>17692.308692799998</v>
      </c>
      <c r="F43" s="448">
        <v>17.503189800000001</v>
      </c>
      <c r="G43" s="449">
        <v>3609.0324579999997</v>
      </c>
      <c r="H43" s="448">
        <v>63.955043000000003</v>
      </c>
      <c r="I43" s="449">
        <v>12791.008600000001</v>
      </c>
      <c r="J43" s="448">
        <v>54.166693299999991</v>
      </c>
      <c r="K43" s="449">
        <v>6609.5612440000004</v>
      </c>
      <c r="L43" s="448">
        <v>110.68175199999999</v>
      </c>
      <c r="M43" s="449">
        <v>14748.029162600002</v>
      </c>
      <c r="N43" s="448">
        <v>65.237132099999997</v>
      </c>
      <c r="O43" s="449">
        <v>24663.73402</v>
      </c>
      <c r="P43" s="448">
        <v>1357.6166571000001</v>
      </c>
      <c r="Q43" s="449">
        <v>395035.32127929997</v>
      </c>
      <c r="R43" s="450">
        <v>290.97707310334084</v>
      </c>
      <c r="S43" s="431"/>
      <c r="T43" s="430"/>
    </row>
    <row r="44" spans="1:20">
      <c r="A44" s="387" t="s">
        <v>614</v>
      </c>
      <c r="B44" s="442">
        <v>1646.2427782000002</v>
      </c>
      <c r="C44" s="443">
        <v>409788.8469149</v>
      </c>
      <c r="D44" s="442">
        <v>92.196934200000001</v>
      </c>
      <c r="E44" s="443">
        <v>10474.5913107</v>
      </c>
      <c r="F44" s="442">
        <v>14.6694157</v>
      </c>
      <c r="G44" s="443">
        <v>3217.6146697999998</v>
      </c>
      <c r="H44" s="442">
        <v>44.216977700000001</v>
      </c>
      <c r="I44" s="443">
        <v>8843.3955399999995</v>
      </c>
      <c r="J44" s="442">
        <v>75.697471399999998</v>
      </c>
      <c r="K44" s="443">
        <v>8367.6279879999984</v>
      </c>
      <c r="L44" s="442">
        <v>72.470800499999996</v>
      </c>
      <c r="M44" s="443">
        <v>17177.685500399995</v>
      </c>
      <c r="N44" s="442">
        <v>67.802781799999991</v>
      </c>
      <c r="O44" s="443">
        <v>27407.331894999999</v>
      </c>
      <c r="P44" s="442">
        <v>1706.1982616000003</v>
      </c>
      <c r="Q44" s="443">
        <v>485277.09381879994</v>
      </c>
      <c r="R44" s="444">
        <v>284.42010799127627</v>
      </c>
      <c r="S44" s="431"/>
      <c r="T44" s="430"/>
    </row>
    <row r="45" spans="1:20">
      <c r="A45" s="398" t="s">
        <v>615</v>
      </c>
      <c r="B45" s="448">
        <v>8409.5049331000009</v>
      </c>
      <c r="C45" s="449">
        <v>2120875.3225237001</v>
      </c>
      <c r="D45" s="448">
        <v>809.54359899999997</v>
      </c>
      <c r="E45" s="449">
        <v>97505.103006699996</v>
      </c>
      <c r="F45" s="448">
        <v>50.840931000000005</v>
      </c>
      <c r="G45" s="449">
        <v>11785.8428807</v>
      </c>
      <c r="H45" s="448">
        <v>433.6873344</v>
      </c>
      <c r="I45" s="449">
        <v>86737.466879999993</v>
      </c>
      <c r="J45" s="448">
        <v>229.91872990000002</v>
      </c>
      <c r="K45" s="449">
        <v>24379.816792000001</v>
      </c>
      <c r="L45" s="448">
        <v>435.45053820000004</v>
      </c>
      <c r="M45" s="449">
        <v>89331.419681700005</v>
      </c>
      <c r="N45" s="448">
        <v>250.4434622</v>
      </c>
      <c r="O45" s="449">
        <v>101975.74158000002</v>
      </c>
      <c r="P45" s="448">
        <v>8679.0527180999998</v>
      </c>
      <c r="Q45" s="449">
        <v>2532590.7133448003</v>
      </c>
      <c r="R45" s="450">
        <v>291.80496945975801</v>
      </c>
      <c r="S45" s="431"/>
      <c r="T45" s="430"/>
    </row>
    <row r="46" spans="1:20">
      <c r="A46" s="387" t="s">
        <v>438</v>
      </c>
      <c r="B46" s="442">
        <v>31212.0306624</v>
      </c>
      <c r="C46" s="443">
        <v>7860919.3090915</v>
      </c>
      <c r="D46" s="442">
        <v>10278.853140699999</v>
      </c>
      <c r="E46" s="443">
        <v>1005070.9097004</v>
      </c>
      <c r="F46" s="442">
        <v>124.2728219</v>
      </c>
      <c r="G46" s="443">
        <v>26103.069008499999</v>
      </c>
      <c r="H46" s="442">
        <v>312.95959630000004</v>
      </c>
      <c r="I46" s="443">
        <v>62591.91926000001</v>
      </c>
      <c r="J46" s="442">
        <v>1155.3868141</v>
      </c>
      <c r="K46" s="443">
        <v>98550.284100000004</v>
      </c>
      <c r="L46" s="442">
        <v>1161.0776294</v>
      </c>
      <c r="M46" s="443">
        <v>265497.88019490003</v>
      </c>
      <c r="N46" s="442">
        <v>3410.0280245000004</v>
      </c>
      <c r="O46" s="443">
        <v>1374697.73208</v>
      </c>
      <c r="P46" s="442">
        <v>32416.4403451</v>
      </c>
      <c r="Q46" s="443">
        <v>10693431.103435302</v>
      </c>
      <c r="R46" s="444">
        <v>329.87678442157204</v>
      </c>
      <c r="S46" s="431"/>
      <c r="T46" s="430"/>
    </row>
    <row r="47" spans="1:20">
      <c r="A47" s="398" t="s">
        <v>470</v>
      </c>
      <c r="B47" s="448">
        <v>2691.4417561</v>
      </c>
      <c r="C47" s="449">
        <v>670856.58285440004</v>
      </c>
      <c r="D47" s="448">
        <v>1586.7145211</v>
      </c>
      <c r="E47" s="449">
        <v>157281.2731398</v>
      </c>
      <c r="F47" s="448">
        <v>18.077010099999999</v>
      </c>
      <c r="G47" s="449">
        <v>2755.4851146000001</v>
      </c>
      <c r="H47" s="448">
        <v>67.18797210000001</v>
      </c>
      <c r="I47" s="449">
        <v>13437.594420000001</v>
      </c>
      <c r="J47" s="448">
        <v>98.726812900000013</v>
      </c>
      <c r="K47" s="449">
        <v>11060.415825999999</v>
      </c>
      <c r="L47" s="448">
        <v>98.545556099999999</v>
      </c>
      <c r="M47" s="449">
        <v>26517.619049800003</v>
      </c>
      <c r="N47" s="448">
        <v>110.999405</v>
      </c>
      <c r="O47" s="449">
        <v>43328.136265000001</v>
      </c>
      <c r="P47" s="448">
        <v>2752.7970157000004</v>
      </c>
      <c r="Q47" s="449">
        <v>925237.10666959989</v>
      </c>
      <c r="R47" s="450">
        <v>336.10800265791636</v>
      </c>
      <c r="S47" s="431"/>
      <c r="T47" s="430"/>
    </row>
    <row r="48" spans="1:20">
      <c r="A48" s="387" t="s">
        <v>616</v>
      </c>
      <c r="B48" s="442">
        <v>1485.0430999</v>
      </c>
      <c r="C48" s="443">
        <v>374316.98556269996</v>
      </c>
      <c r="D48" s="442">
        <v>585.52957719999995</v>
      </c>
      <c r="E48" s="443">
        <v>57256.452073199995</v>
      </c>
      <c r="F48" s="442">
        <v>11.3093155</v>
      </c>
      <c r="G48" s="443">
        <v>2775.8651694</v>
      </c>
      <c r="H48" s="442">
        <v>56.697008199999999</v>
      </c>
      <c r="I48" s="443">
        <v>11339.40164</v>
      </c>
      <c r="J48" s="442">
        <v>56.787009900000001</v>
      </c>
      <c r="K48" s="443">
        <v>6354.6901820000003</v>
      </c>
      <c r="L48" s="442">
        <v>73.397211400000003</v>
      </c>
      <c r="M48" s="443">
        <v>16793.0891577</v>
      </c>
      <c r="N48" s="442">
        <v>75.078734100000005</v>
      </c>
      <c r="O48" s="443">
        <v>28257.590144999998</v>
      </c>
      <c r="P48" s="442">
        <v>1538.6695867000001</v>
      </c>
      <c r="Q48" s="443">
        <v>497094.07392999995</v>
      </c>
      <c r="R48" s="444">
        <v>323.06745920423538</v>
      </c>
      <c r="S48" s="431"/>
      <c r="T48" s="430"/>
    </row>
    <row r="49" spans="1:20">
      <c r="A49" s="398" t="s">
        <v>617</v>
      </c>
      <c r="B49" s="448">
        <v>14586.031223100001</v>
      </c>
      <c r="C49" s="449">
        <v>3749836.8790731002</v>
      </c>
      <c r="D49" s="448">
        <v>6740.1400825999999</v>
      </c>
      <c r="E49" s="449">
        <v>667717.83577789995</v>
      </c>
      <c r="F49" s="448">
        <v>102.2051562</v>
      </c>
      <c r="G49" s="449">
        <v>24993.185529000002</v>
      </c>
      <c r="H49" s="448">
        <v>899.44428389999996</v>
      </c>
      <c r="I49" s="449">
        <v>179888.85678</v>
      </c>
      <c r="J49" s="448">
        <v>943.67250540000009</v>
      </c>
      <c r="K49" s="449">
        <v>104834.11156399999</v>
      </c>
      <c r="L49" s="448">
        <v>1026.3758508000001</v>
      </c>
      <c r="M49" s="449">
        <v>203374.49601900001</v>
      </c>
      <c r="N49" s="448">
        <v>756.0157385</v>
      </c>
      <c r="O49" s="449">
        <v>282425.9412</v>
      </c>
      <c r="P49" s="448">
        <v>15670.690766199999</v>
      </c>
      <c r="Q49" s="449">
        <v>5213071.3059430001</v>
      </c>
      <c r="R49" s="450">
        <v>332.6637851336481</v>
      </c>
      <c r="S49" s="431"/>
      <c r="T49" s="430"/>
    </row>
    <row r="50" spans="1:20">
      <c r="A50" s="387" t="s">
        <v>618</v>
      </c>
      <c r="B50" s="442">
        <v>712.36019339999996</v>
      </c>
      <c r="C50" s="443">
        <v>175631.45257299999</v>
      </c>
      <c r="D50" s="442">
        <v>15.7475644</v>
      </c>
      <c r="E50" s="443">
        <v>1542.2933697999999</v>
      </c>
      <c r="F50" s="442">
        <v>10</v>
      </c>
      <c r="G50" s="443" t="s">
        <v>229</v>
      </c>
      <c r="H50" s="442">
        <v>16.5157642</v>
      </c>
      <c r="I50" s="443">
        <v>3303.1528399999997</v>
      </c>
      <c r="J50" s="442">
        <v>34.037419300000003</v>
      </c>
      <c r="K50" s="443">
        <v>2961.3026260000001</v>
      </c>
      <c r="L50" s="442">
        <v>39.561934499999992</v>
      </c>
      <c r="M50" s="443">
        <v>9771.9411309000006</v>
      </c>
      <c r="N50" s="442">
        <v>47.0658721</v>
      </c>
      <c r="O50" s="443">
        <v>20992.594415</v>
      </c>
      <c r="P50" s="442">
        <v>741.26101249999999</v>
      </c>
      <c r="Q50" s="443">
        <v>216066.35546140003</v>
      </c>
      <c r="R50" s="444">
        <v>291.48485056928587</v>
      </c>
      <c r="S50" s="431"/>
      <c r="T50" s="430"/>
    </row>
    <row r="51" spans="1:20">
      <c r="A51" s="398" t="s">
        <v>619</v>
      </c>
      <c r="B51" s="448">
        <v>1991.5329098000002</v>
      </c>
      <c r="C51" s="449">
        <v>501587.20798519999</v>
      </c>
      <c r="D51" s="448">
        <v>167.3011028</v>
      </c>
      <c r="E51" s="449">
        <v>20016.805436099999</v>
      </c>
      <c r="F51" s="448">
        <v>13.243032700000001</v>
      </c>
      <c r="G51" s="449">
        <v>2768.2148523000001</v>
      </c>
      <c r="H51" s="448">
        <v>47.0782734</v>
      </c>
      <c r="I51" s="449">
        <v>9415.6546799999996</v>
      </c>
      <c r="J51" s="448">
        <v>72.221407899999988</v>
      </c>
      <c r="K51" s="449">
        <v>5588.5561440000001</v>
      </c>
      <c r="L51" s="448">
        <v>153.04360550000001</v>
      </c>
      <c r="M51" s="449">
        <v>37141.251537300006</v>
      </c>
      <c r="N51" s="448">
        <v>171.81330090000003</v>
      </c>
      <c r="O51" s="449">
        <v>62604.189680000003</v>
      </c>
      <c r="P51" s="448">
        <v>2075.0227513</v>
      </c>
      <c r="Q51" s="449">
        <v>639121.88031490007</v>
      </c>
      <c r="R51" s="450">
        <v>308.00716759104967</v>
      </c>
      <c r="S51" s="431"/>
      <c r="T51" s="430"/>
    </row>
    <row r="52" spans="1:20">
      <c r="A52" s="387" t="s">
        <v>464</v>
      </c>
      <c r="B52" s="442">
        <v>4805.8128549000012</v>
      </c>
      <c r="C52" s="443">
        <v>1191963.5166115002</v>
      </c>
      <c r="D52" s="442">
        <v>3267.1025207000002</v>
      </c>
      <c r="E52" s="443">
        <v>313453.74840549997</v>
      </c>
      <c r="F52" s="442">
        <v>46.8599538</v>
      </c>
      <c r="G52" s="443">
        <v>9564.0915485000005</v>
      </c>
      <c r="H52" s="442">
        <v>185.0046036</v>
      </c>
      <c r="I52" s="443">
        <v>37000.920720000002</v>
      </c>
      <c r="J52" s="442">
        <v>183.4516845</v>
      </c>
      <c r="K52" s="443">
        <v>18692.081650000004</v>
      </c>
      <c r="L52" s="442">
        <v>360.87555209999999</v>
      </c>
      <c r="M52" s="443">
        <v>105366.65379950001</v>
      </c>
      <c r="N52" s="442">
        <v>399.54301270000002</v>
      </c>
      <c r="O52" s="443">
        <v>137286.08181999999</v>
      </c>
      <c r="P52" s="442">
        <v>5041.1249620999997</v>
      </c>
      <c r="Q52" s="443">
        <v>1813327.0945550003</v>
      </c>
      <c r="R52" s="444">
        <v>359.70683293667372</v>
      </c>
      <c r="S52" s="431"/>
      <c r="T52" s="430"/>
    </row>
    <row r="53" spans="1:20">
      <c r="A53" s="398" t="s">
        <v>620</v>
      </c>
      <c r="B53" s="448">
        <v>1559.2287528000002</v>
      </c>
      <c r="C53" s="449">
        <v>390522.4164632</v>
      </c>
      <c r="D53" s="448">
        <v>663.74502830000006</v>
      </c>
      <c r="E53" s="449">
        <v>66024.338620499999</v>
      </c>
      <c r="F53" s="448">
        <v>16.078012600000001</v>
      </c>
      <c r="G53" s="449">
        <v>2681.9949220999997</v>
      </c>
      <c r="H53" s="448">
        <v>55.173888900000001</v>
      </c>
      <c r="I53" s="449">
        <v>11034.77778</v>
      </c>
      <c r="J53" s="448">
        <v>84.011116599999994</v>
      </c>
      <c r="K53" s="449">
        <v>9927.6737560000001</v>
      </c>
      <c r="L53" s="448">
        <v>87.558226000000005</v>
      </c>
      <c r="M53" s="449">
        <v>15096.159720400001</v>
      </c>
      <c r="N53" s="448">
        <v>70.466809899999987</v>
      </c>
      <c r="O53" s="449">
        <v>28332.551915</v>
      </c>
      <c r="P53" s="448">
        <v>1630.5195935000002</v>
      </c>
      <c r="Q53" s="449">
        <v>523619.91317719995</v>
      </c>
      <c r="R53" s="450">
        <v>321.13684206224161</v>
      </c>
      <c r="S53" s="431"/>
      <c r="T53" s="430"/>
    </row>
    <row r="54" spans="1:20">
      <c r="A54" s="387" t="s">
        <v>621</v>
      </c>
      <c r="B54" s="442">
        <v>2664.5274033000001</v>
      </c>
      <c r="C54" s="443">
        <v>670205.55519720016</v>
      </c>
      <c r="D54" s="442">
        <v>1274.9765333</v>
      </c>
      <c r="E54" s="443">
        <v>129056.1586673</v>
      </c>
      <c r="F54" s="442">
        <v>10</v>
      </c>
      <c r="G54" s="443" t="s">
        <v>229</v>
      </c>
      <c r="H54" s="442">
        <v>170.72320599999998</v>
      </c>
      <c r="I54" s="443">
        <v>34144.641199999998</v>
      </c>
      <c r="J54" s="442">
        <v>150.60937219999997</v>
      </c>
      <c r="K54" s="443">
        <v>17708.253262000002</v>
      </c>
      <c r="L54" s="442">
        <v>165.69334409999999</v>
      </c>
      <c r="M54" s="443">
        <v>31296.277872800001</v>
      </c>
      <c r="N54" s="442">
        <v>164.65370590000001</v>
      </c>
      <c r="O54" s="443">
        <v>65228.267514999992</v>
      </c>
      <c r="P54" s="442">
        <v>2857.0152317000002</v>
      </c>
      <c r="Q54" s="443">
        <v>949794.14153459994</v>
      </c>
      <c r="R54" s="444">
        <v>332.44279939293398</v>
      </c>
      <c r="S54" s="431"/>
      <c r="T54" s="430"/>
    </row>
    <row r="55" spans="1:20">
      <c r="A55" s="398" t="s">
        <v>622</v>
      </c>
      <c r="B55" s="448">
        <v>1777.1976127999999</v>
      </c>
      <c r="C55" s="449">
        <v>441516.81216499995</v>
      </c>
      <c r="D55" s="448">
        <v>137.80473119999999</v>
      </c>
      <c r="E55" s="449">
        <v>16249.910679800001</v>
      </c>
      <c r="F55" s="448">
        <v>11.6014459</v>
      </c>
      <c r="G55" s="449">
        <v>1890.5490665</v>
      </c>
      <c r="H55" s="448">
        <v>34.610926800000001</v>
      </c>
      <c r="I55" s="449">
        <v>6922.1853600000004</v>
      </c>
      <c r="J55" s="448">
        <v>71.201897900000006</v>
      </c>
      <c r="K55" s="449">
        <v>6291.1854439999997</v>
      </c>
      <c r="L55" s="448">
        <v>115.50872560000001</v>
      </c>
      <c r="M55" s="449">
        <v>26015.497548399999</v>
      </c>
      <c r="N55" s="448">
        <v>126.1132637</v>
      </c>
      <c r="O55" s="449">
        <v>50735.340089999998</v>
      </c>
      <c r="P55" s="448">
        <v>1847.1116790000001</v>
      </c>
      <c r="Q55" s="449">
        <v>549621.48035370011</v>
      </c>
      <c r="R55" s="450">
        <v>297.55725471415855</v>
      </c>
      <c r="S55" s="431"/>
      <c r="T55" s="430"/>
    </row>
    <row r="56" spans="1:20">
      <c r="A56" s="387" t="s">
        <v>623</v>
      </c>
      <c r="B56" s="442">
        <v>1013.1952757</v>
      </c>
      <c r="C56" s="443">
        <v>259580.89370020002</v>
      </c>
      <c r="D56" s="442">
        <v>43.508695000000003</v>
      </c>
      <c r="E56" s="443">
        <v>4591.1073439000002</v>
      </c>
      <c r="F56" s="442">
        <v>12.793882300000002</v>
      </c>
      <c r="G56" s="443">
        <v>1815.9637166000002</v>
      </c>
      <c r="H56" s="442">
        <v>13.3426326</v>
      </c>
      <c r="I56" s="443">
        <v>2668.5265199999999</v>
      </c>
      <c r="J56" s="442">
        <v>24.664908499999999</v>
      </c>
      <c r="K56" s="443">
        <v>2500.7262819999996</v>
      </c>
      <c r="L56" s="442">
        <v>77.88364270000001</v>
      </c>
      <c r="M56" s="443">
        <v>19649.096473000001</v>
      </c>
      <c r="N56" s="442">
        <v>25.014206000000001</v>
      </c>
      <c r="O56" s="443">
        <v>9736.6194450000003</v>
      </c>
      <c r="P56" s="442">
        <v>1050.0584507999999</v>
      </c>
      <c r="Q56" s="443">
        <v>300542.93348070007</v>
      </c>
      <c r="R56" s="444">
        <v>286.21543234257842</v>
      </c>
      <c r="S56" s="431"/>
      <c r="T56" s="430"/>
    </row>
    <row r="57" spans="1:20">
      <c r="A57" s="398" t="s">
        <v>624</v>
      </c>
      <c r="B57" s="448">
        <v>6182.4761692000002</v>
      </c>
      <c r="C57" s="449">
        <v>1511192.0714646</v>
      </c>
      <c r="D57" s="448">
        <v>1057.7224907</v>
      </c>
      <c r="E57" s="449">
        <v>102917.76987789999</v>
      </c>
      <c r="F57" s="448">
        <v>55.861605999999995</v>
      </c>
      <c r="G57" s="449">
        <v>10830.3371508</v>
      </c>
      <c r="H57" s="448">
        <v>271.01540030000001</v>
      </c>
      <c r="I57" s="449">
        <v>54203.08006</v>
      </c>
      <c r="J57" s="448">
        <v>365.09404109999997</v>
      </c>
      <c r="K57" s="449">
        <v>43701.961237999996</v>
      </c>
      <c r="L57" s="448">
        <v>592.40090019999991</v>
      </c>
      <c r="M57" s="449">
        <v>94677.517291800003</v>
      </c>
      <c r="N57" s="448">
        <v>423.06068499999998</v>
      </c>
      <c r="O57" s="449">
        <v>163064.50304000001</v>
      </c>
      <c r="P57" s="448">
        <v>6730.154397199999</v>
      </c>
      <c r="Q57" s="449">
        <v>1980587.2401230999</v>
      </c>
      <c r="R57" s="450">
        <v>294.28555769048921</v>
      </c>
      <c r="S57" s="431"/>
      <c r="T57" s="430"/>
    </row>
    <row r="58" spans="1:20">
      <c r="A58" s="387" t="s">
        <v>447</v>
      </c>
      <c r="B58" s="442">
        <v>434.03166329999999</v>
      </c>
      <c r="C58" s="443">
        <v>111111.01320450001</v>
      </c>
      <c r="D58" s="442">
        <v>46.135360499999997</v>
      </c>
      <c r="E58" s="443">
        <v>5472.9599903000008</v>
      </c>
      <c r="F58" s="442">
        <v>10</v>
      </c>
      <c r="G58" s="443" t="s">
        <v>229</v>
      </c>
      <c r="H58" s="442">
        <v>10</v>
      </c>
      <c r="I58" s="443" t="s">
        <v>229</v>
      </c>
      <c r="J58" s="442">
        <v>18.127945199999999</v>
      </c>
      <c r="K58" s="443">
        <v>1813.390584</v>
      </c>
      <c r="L58" s="442">
        <v>18.125461599999998</v>
      </c>
      <c r="M58" s="443">
        <v>3170.8679259999999</v>
      </c>
      <c r="N58" s="442">
        <v>27.158389199999998</v>
      </c>
      <c r="O58" s="443">
        <v>10953.970570000001</v>
      </c>
      <c r="P58" s="442">
        <v>454.85942820000002</v>
      </c>
      <c r="Q58" s="443">
        <v>132882.39452659999</v>
      </c>
      <c r="R58" s="444">
        <v>292.13947494163426</v>
      </c>
      <c r="S58" s="431"/>
      <c r="T58" s="430"/>
    </row>
    <row r="59" spans="1:20">
      <c r="A59" s="398" t="s">
        <v>483</v>
      </c>
      <c r="B59" s="448">
        <v>3428.2494602000002</v>
      </c>
      <c r="C59" s="449">
        <v>854941.34860689996</v>
      </c>
      <c r="D59" s="448">
        <v>1355.0584365</v>
      </c>
      <c r="E59" s="449">
        <v>130234.46297969999</v>
      </c>
      <c r="F59" s="448">
        <v>20.120818799999999</v>
      </c>
      <c r="G59" s="449">
        <v>3085.7683747000001</v>
      </c>
      <c r="H59" s="448">
        <v>80.472234900000004</v>
      </c>
      <c r="I59" s="449">
        <v>16094.446980000001</v>
      </c>
      <c r="J59" s="448">
        <v>122.0184053</v>
      </c>
      <c r="K59" s="449">
        <v>12252.257817999998</v>
      </c>
      <c r="L59" s="448">
        <v>207.01766330000001</v>
      </c>
      <c r="M59" s="449">
        <v>46473.985650199997</v>
      </c>
      <c r="N59" s="448">
        <v>218.94584260000005</v>
      </c>
      <c r="O59" s="449">
        <v>84989.886530000003</v>
      </c>
      <c r="P59" s="448">
        <v>3562.8485307000001</v>
      </c>
      <c r="Q59" s="449">
        <v>1148072.1569395</v>
      </c>
      <c r="R59" s="450">
        <v>322.2343434044152</v>
      </c>
      <c r="S59" s="431"/>
      <c r="T59" s="430"/>
    </row>
    <row r="60" spans="1:20">
      <c r="A60" s="387" t="s">
        <v>625</v>
      </c>
      <c r="B60" s="442">
        <v>9437.2391414000012</v>
      </c>
      <c r="C60" s="443">
        <v>2374520.0907455003</v>
      </c>
      <c r="D60" s="442">
        <v>3755.2985352000001</v>
      </c>
      <c r="E60" s="443">
        <v>360559.29713099991</v>
      </c>
      <c r="F60" s="442">
        <v>89.245945800000015</v>
      </c>
      <c r="G60" s="443">
        <v>20257.073656799996</v>
      </c>
      <c r="H60" s="442">
        <v>1363.7637560999999</v>
      </c>
      <c r="I60" s="443">
        <v>272752.75121999998</v>
      </c>
      <c r="J60" s="442">
        <v>690.71411849999993</v>
      </c>
      <c r="K60" s="443">
        <v>89351.122738000005</v>
      </c>
      <c r="L60" s="442">
        <v>970.47565200000008</v>
      </c>
      <c r="M60" s="443">
        <v>155079.11997010003</v>
      </c>
      <c r="N60" s="442">
        <v>323.81277849999998</v>
      </c>
      <c r="O60" s="443">
        <v>121473.76186</v>
      </c>
      <c r="P60" s="442">
        <v>10479.6758651</v>
      </c>
      <c r="Q60" s="443">
        <v>3393993.2173214001</v>
      </c>
      <c r="R60" s="444">
        <v>323.86433139828927</v>
      </c>
      <c r="S60" s="431"/>
      <c r="T60" s="430"/>
    </row>
    <row r="61" spans="1:20">
      <c r="A61" s="398" t="s">
        <v>626</v>
      </c>
      <c r="B61" s="448">
        <v>772.65111639999998</v>
      </c>
      <c r="C61" s="449">
        <v>185315.7508067</v>
      </c>
      <c r="D61" s="448">
        <v>336.50105640000004</v>
      </c>
      <c r="E61" s="449">
        <v>33462.664453500001</v>
      </c>
      <c r="F61" s="448">
        <v>10</v>
      </c>
      <c r="G61" s="449" t="s">
        <v>229</v>
      </c>
      <c r="H61" s="448">
        <v>94.7910124</v>
      </c>
      <c r="I61" s="449">
        <v>18958.20248</v>
      </c>
      <c r="J61" s="448">
        <v>23.369753899999999</v>
      </c>
      <c r="K61" s="449">
        <v>2862.155542</v>
      </c>
      <c r="L61" s="448">
        <v>56.220008</v>
      </c>
      <c r="M61" s="449">
        <v>10926.4785887</v>
      </c>
      <c r="N61" s="448">
        <v>34.850254100000001</v>
      </c>
      <c r="O61" s="449">
        <v>12742.05162</v>
      </c>
      <c r="P61" s="448">
        <v>824.70887349999998</v>
      </c>
      <c r="Q61" s="449">
        <v>265433.55062169995</v>
      </c>
      <c r="R61" s="450">
        <v>321.85121216802327</v>
      </c>
      <c r="S61" s="431"/>
      <c r="T61" s="430"/>
    </row>
    <row r="62" spans="1:20">
      <c r="A62" s="387" t="s">
        <v>462</v>
      </c>
      <c r="B62" s="442">
        <v>13310.757012399999</v>
      </c>
      <c r="C62" s="443">
        <v>3366199.7250802005</v>
      </c>
      <c r="D62" s="442">
        <v>7116.636724</v>
      </c>
      <c r="E62" s="443">
        <v>695011.02264620003</v>
      </c>
      <c r="F62" s="442">
        <v>93.591166299999983</v>
      </c>
      <c r="G62" s="443">
        <v>19810.408088800003</v>
      </c>
      <c r="H62" s="442">
        <v>739.63029440000003</v>
      </c>
      <c r="I62" s="443">
        <v>147926.05888</v>
      </c>
      <c r="J62" s="442">
        <v>470.91243470000001</v>
      </c>
      <c r="K62" s="443">
        <v>58616.771173999994</v>
      </c>
      <c r="L62" s="442">
        <v>680.75547519999998</v>
      </c>
      <c r="M62" s="443">
        <v>140507.4015146</v>
      </c>
      <c r="N62" s="442">
        <v>722.72108419999995</v>
      </c>
      <c r="O62" s="443">
        <v>265431.50029000005</v>
      </c>
      <c r="P62" s="442">
        <v>13953.675084900002</v>
      </c>
      <c r="Q62" s="443">
        <v>4693502.8876737999</v>
      </c>
      <c r="R62" s="444">
        <v>336.36320604547285</v>
      </c>
      <c r="S62" s="431"/>
      <c r="T62" s="430"/>
    </row>
    <row r="63" spans="1:20">
      <c r="A63" s="398" t="s">
        <v>627</v>
      </c>
      <c r="B63" s="448">
        <v>3331.6310023000001</v>
      </c>
      <c r="C63" s="449">
        <v>820467.15538070002</v>
      </c>
      <c r="D63" s="448">
        <v>239.03088289999997</v>
      </c>
      <c r="E63" s="449">
        <v>28324.233659699999</v>
      </c>
      <c r="F63" s="448">
        <v>19.1318278</v>
      </c>
      <c r="G63" s="449">
        <v>3822.4979312999994</v>
      </c>
      <c r="H63" s="448">
        <v>72.813939499999989</v>
      </c>
      <c r="I63" s="449">
        <v>14562.787899999998</v>
      </c>
      <c r="J63" s="448">
        <v>167.82837179999999</v>
      </c>
      <c r="K63" s="449">
        <v>16227.663356000003</v>
      </c>
      <c r="L63" s="448">
        <v>226.75304440000002</v>
      </c>
      <c r="M63" s="449">
        <v>59571.641508400004</v>
      </c>
      <c r="N63" s="448">
        <v>216.83602270000003</v>
      </c>
      <c r="O63" s="449">
        <v>82821.405679999996</v>
      </c>
      <c r="P63" s="448">
        <v>3484.7681252999996</v>
      </c>
      <c r="Q63" s="449">
        <v>1025797.3854161002</v>
      </c>
      <c r="R63" s="450">
        <v>294.36603771959443</v>
      </c>
      <c r="S63" s="431"/>
      <c r="T63" s="430"/>
    </row>
    <row r="64" spans="1:20">
      <c r="A64" s="387" t="s">
        <v>460</v>
      </c>
      <c r="B64" s="442">
        <v>949.22710859999995</v>
      </c>
      <c r="C64" s="443">
        <v>233359.0260474</v>
      </c>
      <c r="D64" s="442">
        <v>653.34714880000001</v>
      </c>
      <c r="E64" s="443">
        <v>62241.798615799999</v>
      </c>
      <c r="F64" s="442">
        <v>10</v>
      </c>
      <c r="G64" s="443" t="s">
        <v>229</v>
      </c>
      <c r="H64" s="442">
        <v>19.732397400000004</v>
      </c>
      <c r="I64" s="443">
        <v>3946.4794800000009</v>
      </c>
      <c r="J64" s="442">
        <v>47.011437999999998</v>
      </c>
      <c r="K64" s="443">
        <v>4642.7782639999996</v>
      </c>
      <c r="L64" s="442">
        <v>61.206530600000001</v>
      </c>
      <c r="M64" s="443">
        <v>12897.7882544</v>
      </c>
      <c r="N64" s="442">
        <v>49.765186400000005</v>
      </c>
      <c r="O64" s="443">
        <v>23426.030889999998</v>
      </c>
      <c r="P64" s="442">
        <v>999.62565819999998</v>
      </c>
      <c r="Q64" s="443">
        <v>341512.94701980002</v>
      </c>
      <c r="R64" s="444">
        <v>341.6408374658505</v>
      </c>
      <c r="S64" s="431"/>
      <c r="T64" s="430"/>
    </row>
    <row r="65" spans="1:20">
      <c r="A65" s="398" t="s">
        <v>628</v>
      </c>
      <c r="B65" s="448">
        <v>6465.6752872999996</v>
      </c>
      <c r="C65" s="449">
        <v>1620145.3732892</v>
      </c>
      <c r="D65" s="448">
        <v>288.64502099999999</v>
      </c>
      <c r="E65" s="449">
        <v>34628.849168100001</v>
      </c>
      <c r="F65" s="448">
        <v>34.070833200000003</v>
      </c>
      <c r="G65" s="449">
        <v>6905.5283590999998</v>
      </c>
      <c r="H65" s="448">
        <v>172.36553890000002</v>
      </c>
      <c r="I65" s="449">
        <v>34473.107780000006</v>
      </c>
      <c r="J65" s="448">
        <v>201.96064539999998</v>
      </c>
      <c r="K65" s="449">
        <v>18031.027802000001</v>
      </c>
      <c r="L65" s="448">
        <v>340.88679639999998</v>
      </c>
      <c r="M65" s="449">
        <v>61188.854035600001</v>
      </c>
      <c r="N65" s="448">
        <v>265.40453969999999</v>
      </c>
      <c r="O65" s="449">
        <v>103079.78642499998</v>
      </c>
      <c r="P65" s="448">
        <v>6664.9095404999998</v>
      </c>
      <c r="Q65" s="449">
        <v>1878452.5268589999</v>
      </c>
      <c r="R65" s="450">
        <v>281.84216386499958</v>
      </c>
      <c r="S65" s="431"/>
      <c r="T65" s="430"/>
    </row>
    <row r="66" spans="1:20">
      <c r="A66" s="387" t="s">
        <v>498</v>
      </c>
      <c r="B66" s="442">
        <v>2615.4911125999997</v>
      </c>
      <c r="C66" s="443">
        <v>690150.6773621001</v>
      </c>
      <c r="D66" s="442">
        <v>385.30769980000002</v>
      </c>
      <c r="E66" s="443">
        <v>43807.040851899998</v>
      </c>
      <c r="F66" s="442">
        <v>26.111251500000002</v>
      </c>
      <c r="G66" s="443">
        <v>5434.3087078000008</v>
      </c>
      <c r="H66" s="442">
        <v>340.66231950000002</v>
      </c>
      <c r="I66" s="443">
        <v>68132.463900000002</v>
      </c>
      <c r="J66" s="442">
        <v>73.869718299999988</v>
      </c>
      <c r="K66" s="443">
        <v>9561.2764760000009</v>
      </c>
      <c r="L66" s="442">
        <v>174.03828799999997</v>
      </c>
      <c r="M66" s="443">
        <v>28196.697682200003</v>
      </c>
      <c r="N66" s="442">
        <v>51.832526600000008</v>
      </c>
      <c r="O66" s="443">
        <v>20234.934240000002</v>
      </c>
      <c r="P66" s="442">
        <v>2748.4988925000002</v>
      </c>
      <c r="Q66" s="443">
        <v>865517.39922000014</v>
      </c>
      <c r="R66" s="444">
        <v>314.90549317003229</v>
      </c>
      <c r="S66" s="431"/>
      <c r="T66" s="430"/>
    </row>
    <row r="67" spans="1:20">
      <c r="A67" s="398" t="s">
        <v>480</v>
      </c>
      <c r="B67" s="448">
        <v>5181.4324669999996</v>
      </c>
      <c r="C67" s="449">
        <v>1321190.5830963999</v>
      </c>
      <c r="D67" s="448">
        <v>2962.2375132000002</v>
      </c>
      <c r="E67" s="449">
        <v>283683.10120709997</v>
      </c>
      <c r="F67" s="448">
        <v>44.343538099999996</v>
      </c>
      <c r="G67" s="449">
        <v>9934.9095123999996</v>
      </c>
      <c r="H67" s="448">
        <v>1260.5007034000002</v>
      </c>
      <c r="I67" s="449">
        <v>252100.14068000004</v>
      </c>
      <c r="J67" s="448">
        <v>316.43172429999998</v>
      </c>
      <c r="K67" s="449">
        <v>37676.419453999995</v>
      </c>
      <c r="L67" s="448">
        <v>639.0360422</v>
      </c>
      <c r="M67" s="449">
        <v>118961.9831516</v>
      </c>
      <c r="N67" s="448">
        <v>179.85909559999999</v>
      </c>
      <c r="O67" s="449">
        <v>71873.690319999994</v>
      </c>
      <c r="P67" s="448">
        <v>5837.0400737999989</v>
      </c>
      <c r="Q67" s="449">
        <v>2095420.8274214999</v>
      </c>
      <c r="R67" s="450">
        <v>358.98688392203383</v>
      </c>
      <c r="S67" s="431"/>
      <c r="T67" s="430"/>
    </row>
    <row r="68" spans="1:20">
      <c r="A68" s="387" t="s">
        <v>499</v>
      </c>
      <c r="B68" s="442">
        <v>1744.5001563999999</v>
      </c>
      <c r="C68" s="443">
        <v>436710.4622825</v>
      </c>
      <c r="D68" s="442">
        <v>71.770081100000013</v>
      </c>
      <c r="E68" s="443">
        <v>8433.3385003999992</v>
      </c>
      <c r="F68" s="442">
        <v>14.446616499999998</v>
      </c>
      <c r="G68" s="443">
        <v>2502.0376758999996</v>
      </c>
      <c r="H68" s="442">
        <v>54.816842600000001</v>
      </c>
      <c r="I68" s="443">
        <v>10963.36852</v>
      </c>
      <c r="J68" s="442">
        <v>57.301325299999995</v>
      </c>
      <c r="K68" s="443">
        <v>5950.5067960000006</v>
      </c>
      <c r="L68" s="442">
        <v>64.529881799999998</v>
      </c>
      <c r="M68" s="443">
        <v>13730.6040405</v>
      </c>
      <c r="N68" s="442">
        <v>80.749233200000006</v>
      </c>
      <c r="O68" s="443">
        <v>31541.119790000001</v>
      </c>
      <c r="P68" s="442">
        <v>1795.0613228</v>
      </c>
      <c r="Q68" s="443">
        <v>509831.43760529993</v>
      </c>
      <c r="R68" s="444">
        <v>284.01895307400798</v>
      </c>
      <c r="S68" s="431"/>
      <c r="T68" s="430"/>
    </row>
    <row r="69" spans="1:20">
      <c r="A69" s="398" t="s">
        <v>629</v>
      </c>
      <c r="B69" s="448">
        <v>948.44701499999996</v>
      </c>
      <c r="C69" s="449">
        <v>237039.03784800001</v>
      </c>
      <c r="D69" s="448">
        <v>37.399829499999996</v>
      </c>
      <c r="E69" s="449">
        <v>3926.4785129000002</v>
      </c>
      <c r="F69" s="448">
        <v>10</v>
      </c>
      <c r="G69" s="449" t="s">
        <v>229</v>
      </c>
      <c r="H69" s="448">
        <v>10.3159735</v>
      </c>
      <c r="I69" s="449">
        <v>2063.1947</v>
      </c>
      <c r="J69" s="448">
        <v>26.5351499</v>
      </c>
      <c r="K69" s="449">
        <v>2801.4991259999997</v>
      </c>
      <c r="L69" s="448">
        <v>53.265048800000002</v>
      </c>
      <c r="M69" s="449">
        <v>12981.034483199997</v>
      </c>
      <c r="N69" s="448">
        <v>69.069781599999999</v>
      </c>
      <c r="O69" s="449">
        <v>26480.413994999999</v>
      </c>
      <c r="P69" s="448">
        <v>989.71574659999987</v>
      </c>
      <c r="Q69" s="449">
        <v>286617.26969099999</v>
      </c>
      <c r="R69" s="450">
        <v>289.59554364535967</v>
      </c>
      <c r="S69" s="431"/>
      <c r="T69" s="430"/>
    </row>
    <row r="70" spans="1:20">
      <c r="A70" s="387" t="s">
        <v>436</v>
      </c>
      <c r="B70" s="442">
        <v>32060.299625799998</v>
      </c>
      <c r="C70" s="443">
        <v>8303359.7860622006</v>
      </c>
      <c r="D70" s="442">
        <v>8718.2242344000024</v>
      </c>
      <c r="E70" s="443">
        <v>887501.79784879996</v>
      </c>
      <c r="F70" s="442">
        <v>385.13915220000001</v>
      </c>
      <c r="G70" s="443">
        <v>97016.388761699985</v>
      </c>
      <c r="H70" s="442">
        <v>1675.5546979000001</v>
      </c>
      <c r="I70" s="443">
        <v>335110.93958000001</v>
      </c>
      <c r="J70" s="442">
        <v>1384.0959406999998</v>
      </c>
      <c r="K70" s="443">
        <v>156356.70917049999</v>
      </c>
      <c r="L70" s="442">
        <v>2004.9231561000004</v>
      </c>
      <c r="M70" s="443">
        <v>367538.32283920003</v>
      </c>
      <c r="N70" s="442">
        <v>1166.6294888999998</v>
      </c>
      <c r="O70" s="443">
        <v>439390.41569999995</v>
      </c>
      <c r="P70" s="442">
        <v>33604.523596300001</v>
      </c>
      <c r="Q70" s="443">
        <v>10586274.3599624</v>
      </c>
      <c r="R70" s="444">
        <v>315.02527716619653</v>
      </c>
      <c r="S70" s="431"/>
      <c r="T70" s="430"/>
    </row>
    <row r="71" spans="1:20">
      <c r="A71" s="398" t="s">
        <v>630</v>
      </c>
      <c r="B71" s="448">
        <v>1734.9157756</v>
      </c>
      <c r="C71" s="449">
        <v>421761.48697040003</v>
      </c>
      <c r="D71" s="448">
        <v>795.08211119999999</v>
      </c>
      <c r="E71" s="449">
        <v>76726.425041399998</v>
      </c>
      <c r="F71" s="448">
        <v>15.262144600000001</v>
      </c>
      <c r="G71" s="449">
        <v>3811.2864559999998</v>
      </c>
      <c r="H71" s="448">
        <v>273.46713099999999</v>
      </c>
      <c r="I71" s="449">
        <v>54693.426200000002</v>
      </c>
      <c r="J71" s="448">
        <v>108.6863822</v>
      </c>
      <c r="K71" s="449">
        <v>14745.903516</v>
      </c>
      <c r="L71" s="448">
        <v>119.4177744</v>
      </c>
      <c r="M71" s="449">
        <v>21690.056480200001</v>
      </c>
      <c r="N71" s="448">
        <v>75.082566999999997</v>
      </c>
      <c r="O71" s="449">
        <v>25374.386420000003</v>
      </c>
      <c r="P71" s="448">
        <v>1887.2813821999998</v>
      </c>
      <c r="Q71" s="449">
        <v>618802.97108400008</v>
      </c>
      <c r="R71" s="450">
        <v>327.88061013067528</v>
      </c>
      <c r="S71" s="431"/>
      <c r="T71" s="430"/>
    </row>
    <row r="72" spans="1:20">
      <c r="A72" s="387" t="s">
        <v>631</v>
      </c>
      <c r="B72" s="442">
        <v>1596.0231652</v>
      </c>
      <c r="C72" s="443">
        <v>396800.56540750002</v>
      </c>
      <c r="D72" s="442">
        <v>679.57249950000005</v>
      </c>
      <c r="E72" s="443">
        <v>65852.392422299992</v>
      </c>
      <c r="F72" s="442">
        <v>10</v>
      </c>
      <c r="G72" s="443" t="s">
        <v>229</v>
      </c>
      <c r="H72" s="442">
        <v>60.066014099999997</v>
      </c>
      <c r="I72" s="443">
        <v>12013.202819999999</v>
      </c>
      <c r="J72" s="442">
        <v>67.273252599999992</v>
      </c>
      <c r="K72" s="443">
        <v>7917.0258519999998</v>
      </c>
      <c r="L72" s="442">
        <v>121.2851278</v>
      </c>
      <c r="M72" s="443">
        <v>22636.839418899999</v>
      </c>
      <c r="N72" s="442">
        <v>92.526239000000004</v>
      </c>
      <c r="O72" s="443">
        <v>36773.513199999994</v>
      </c>
      <c r="P72" s="442">
        <v>1693.0876466</v>
      </c>
      <c r="Q72" s="443">
        <v>543027.4587977</v>
      </c>
      <c r="R72" s="444">
        <v>320.73204236543154</v>
      </c>
      <c r="S72" s="431"/>
      <c r="T72" s="430"/>
    </row>
    <row r="73" spans="1:20">
      <c r="A73" s="398" t="s">
        <v>632</v>
      </c>
      <c r="B73" s="448">
        <v>6772.0518536</v>
      </c>
      <c r="C73" s="449">
        <v>1652067.9169154</v>
      </c>
      <c r="D73" s="448">
        <v>272.29432599999996</v>
      </c>
      <c r="E73" s="449">
        <v>32807.202226699999</v>
      </c>
      <c r="F73" s="448">
        <v>49.661802299999998</v>
      </c>
      <c r="G73" s="449">
        <v>11942.3850951</v>
      </c>
      <c r="H73" s="448">
        <v>272.6903762</v>
      </c>
      <c r="I73" s="449">
        <v>54538.075239999998</v>
      </c>
      <c r="J73" s="448">
        <v>358.27405149999998</v>
      </c>
      <c r="K73" s="449">
        <v>39769.172781999994</v>
      </c>
      <c r="L73" s="448">
        <v>373.1469414</v>
      </c>
      <c r="M73" s="449">
        <v>63114.324172899993</v>
      </c>
      <c r="N73" s="448">
        <v>344.87791049999998</v>
      </c>
      <c r="O73" s="449">
        <v>137362.24891999998</v>
      </c>
      <c r="P73" s="448">
        <v>7122.8799634999996</v>
      </c>
      <c r="Q73" s="449">
        <v>1991601.3253520995</v>
      </c>
      <c r="R73" s="450">
        <v>279.60618956906836</v>
      </c>
      <c r="S73" s="431"/>
      <c r="T73" s="430"/>
    </row>
    <row r="74" spans="1:20">
      <c r="A74" s="387" t="s">
        <v>633</v>
      </c>
      <c r="B74" s="442">
        <v>3974.3860391000003</v>
      </c>
      <c r="C74" s="443">
        <v>995132.99278460001</v>
      </c>
      <c r="D74" s="442">
        <v>2360.1094840999999</v>
      </c>
      <c r="E74" s="443">
        <v>242218.28335300004</v>
      </c>
      <c r="F74" s="442">
        <v>48.615236200000005</v>
      </c>
      <c r="G74" s="443">
        <v>10491.911174699999</v>
      </c>
      <c r="H74" s="442">
        <v>110.5806393</v>
      </c>
      <c r="I74" s="443">
        <v>22116.127860000001</v>
      </c>
      <c r="J74" s="442">
        <v>114.56210520000002</v>
      </c>
      <c r="K74" s="443">
        <v>10500.441070000001</v>
      </c>
      <c r="L74" s="442">
        <v>325.89312000000001</v>
      </c>
      <c r="M74" s="443">
        <v>83488.419813900022</v>
      </c>
      <c r="N74" s="442">
        <v>282.59736059999994</v>
      </c>
      <c r="O74" s="443">
        <v>118150.99888999999</v>
      </c>
      <c r="P74" s="442">
        <v>4162.6041502000007</v>
      </c>
      <c r="Q74" s="443">
        <v>1482099.1749461999</v>
      </c>
      <c r="R74" s="444">
        <v>356.05095307344789</v>
      </c>
      <c r="S74" s="431"/>
      <c r="T74" s="430"/>
    </row>
    <row r="75" spans="1:20">
      <c r="A75" s="398" t="s">
        <v>442</v>
      </c>
      <c r="B75" s="448">
        <v>25983.728422499993</v>
      </c>
      <c r="C75" s="449">
        <v>6312050.1245190995</v>
      </c>
      <c r="D75" s="448">
        <v>12028.8185663</v>
      </c>
      <c r="E75" s="449">
        <v>1127189.2290645002</v>
      </c>
      <c r="F75" s="448">
        <v>147.07937510000002</v>
      </c>
      <c r="G75" s="449">
        <v>31957.440134900004</v>
      </c>
      <c r="H75" s="448">
        <v>355.25037900000001</v>
      </c>
      <c r="I75" s="449">
        <v>71050.075800000006</v>
      </c>
      <c r="J75" s="448">
        <v>1580.0834613000004</v>
      </c>
      <c r="K75" s="449">
        <v>159677.79434400002</v>
      </c>
      <c r="L75" s="448">
        <v>1365.2426363</v>
      </c>
      <c r="M75" s="449">
        <v>287197.42110479996</v>
      </c>
      <c r="N75" s="448">
        <v>2638.7483016999995</v>
      </c>
      <c r="O75" s="449">
        <v>1048864.57372</v>
      </c>
      <c r="P75" s="448">
        <v>27623.798888999998</v>
      </c>
      <c r="Q75" s="449">
        <v>9037986.6586872991</v>
      </c>
      <c r="R75" s="450">
        <v>327.18116342377124</v>
      </c>
      <c r="S75" s="431"/>
      <c r="T75" s="430"/>
    </row>
    <row r="76" spans="1:20">
      <c r="A76" s="387" t="s">
        <v>634</v>
      </c>
      <c r="B76" s="442">
        <v>1455.7550525999998</v>
      </c>
      <c r="C76" s="443">
        <v>340339.44190090004</v>
      </c>
      <c r="D76" s="442">
        <v>58.790244199999997</v>
      </c>
      <c r="E76" s="443">
        <v>6643.5877138000005</v>
      </c>
      <c r="F76" s="442">
        <v>11.354562300000001</v>
      </c>
      <c r="G76" s="443">
        <v>1471.8690247</v>
      </c>
      <c r="H76" s="442">
        <v>16.008778</v>
      </c>
      <c r="I76" s="443">
        <v>3201.7556</v>
      </c>
      <c r="J76" s="442">
        <v>49.746363699999996</v>
      </c>
      <c r="K76" s="443">
        <v>3839.7135180000005</v>
      </c>
      <c r="L76" s="442">
        <v>87.1693894</v>
      </c>
      <c r="M76" s="443">
        <v>18620.138434500001</v>
      </c>
      <c r="N76" s="442">
        <v>55.833870499999996</v>
      </c>
      <c r="O76" s="443">
        <v>22870.537424999999</v>
      </c>
      <c r="P76" s="442">
        <v>1488.4425445000002</v>
      </c>
      <c r="Q76" s="443">
        <v>396987.04361689999</v>
      </c>
      <c r="R76" s="444">
        <v>266.71304517854702</v>
      </c>
      <c r="S76" s="431"/>
      <c r="T76" s="430"/>
    </row>
    <row r="77" spans="1:20">
      <c r="A77" s="398" t="s">
        <v>635</v>
      </c>
      <c r="B77" s="448">
        <v>492.80714620000003</v>
      </c>
      <c r="C77" s="449">
        <v>128659.84439260002</v>
      </c>
      <c r="D77" s="448">
        <v>47.878421200000005</v>
      </c>
      <c r="E77" s="449">
        <v>4809.6953168</v>
      </c>
      <c r="F77" s="448">
        <v>10</v>
      </c>
      <c r="G77" s="449" t="s">
        <v>229</v>
      </c>
      <c r="H77" s="448">
        <v>15.504637800000001</v>
      </c>
      <c r="I77" s="449">
        <v>3100.9275600000001</v>
      </c>
      <c r="J77" s="448">
        <v>21.020225400000001</v>
      </c>
      <c r="K77" s="449">
        <v>2165.9811159999999</v>
      </c>
      <c r="L77" s="448">
        <v>35.759250200000004</v>
      </c>
      <c r="M77" s="449">
        <v>6463.0509116000003</v>
      </c>
      <c r="N77" s="448">
        <v>15.996276699999999</v>
      </c>
      <c r="O77" s="449">
        <v>7340.2971500000003</v>
      </c>
      <c r="P77" s="448">
        <v>519.61809660000006</v>
      </c>
      <c r="Q77" s="449">
        <v>154229.2530047</v>
      </c>
      <c r="R77" s="450">
        <v>296.81270535776792</v>
      </c>
      <c r="S77" s="431"/>
      <c r="T77" s="430"/>
    </row>
    <row r="78" spans="1:20">
      <c r="A78" s="387" t="s">
        <v>463</v>
      </c>
      <c r="B78" s="442">
        <v>11881.964722399998</v>
      </c>
      <c r="C78" s="443">
        <v>2982844.5661698002</v>
      </c>
      <c r="D78" s="442">
        <v>5545.9118089000012</v>
      </c>
      <c r="E78" s="443">
        <v>539162.86583750008</v>
      </c>
      <c r="F78" s="442">
        <v>140.92027150000001</v>
      </c>
      <c r="G78" s="443">
        <v>34766.790930300012</v>
      </c>
      <c r="H78" s="442">
        <v>409.11934509999998</v>
      </c>
      <c r="I78" s="443">
        <v>81823.869019999998</v>
      </c>
      <c r="J78" s="442">
        <v>728.0735830000001</v>
      </c>
      <c r="K78" s="443">
        <v>80646.110115999996</v>
      </c>
      <c r="L78" s="442">
        <v>903.70504490000008</v>
      </c>
      <c r="M78" s="443">
        <v>163160.75787599999</v>
      </c>
      <c r="N78" s="442">
        <v>691.05216599999994</v>
      </c>
      <c r="O78" s="443">
        <v>255740.59964500001</v>
      </c>
      <c r="P78" s="442">
        <v>12714.0623939</v>
      </c>
      <c r="Q78" s="443">
        <v>4138145.5595946005</v>
      </c>
      <c r="R78" s="444">
        <v>325.47783952830179</v>
      </c>
      <c r="S78" s="431"/>
      <c r="T78" s="430"/>
    </row>
    <row r="79" spans="1:20">
      <c r="A79" s="398" t="s">
        <v>448</v>
      </c>
      <c r="B79" s="448">
        <v>22377.6852229</v>
      </c>
      <c r="C79" s="449">
        <v>5622658.9702750994</v>
      </c>
      <c r="D79" s="448">
        <v>1701.1969540999999</v>
      </c>
      <c r="E79" s="449">
        <v>202687.16649529999</v>
      </c>
      <c r="F79" s="448">
        <v>140.61859529999998</v>
      </c>
      <c r="G79" s="449">
        <v>28399.1123057</v>
      </c>
      <c r="H79" s="448">
        <v>799.8323562999999</v>
      </c>
      <c r="I79" s="449">
        <v>159966.47125999999</v>
      </c>
      <c r="J79" s="448">
        <v>714.89218169999992</v>
      </c>
      <c r="K79" s="449">
        <v>68058.291714000006</v>
      </c>
      <c r="L79" s="448">
        <v>1280.8010924000002</v>
      </c>
      <c r="M79" s="449">
        <v>250023.445656</v>
      </c>
      <c r="N79" s="448">
        <v>800.51086869999995</v>
      </c>
      <c r="O79" s="449">
        <v>288868.04306000005</v>
      </c>
      <c r="P79" s="448">
        <v>23054.451316899998</v>
      </c>
      <c r="Q79" s="449">
        <v>6620661.5007661004</v>
      </c>
      <c r="R79" s="450">
        <v>287.17497587604021</v>
      </c>
      <c r="S79" s="431"/>
      <c r="T79" s="430"/>
    </row>
    <row r="80" spans="1:20">
      <c r="A80" s="387" t="s">
        <v>636</v>
      </c>
      <c r="B80" s="442">
        <v>3592.9436299000004</v>
      </c>
      <c r="C80" s="443">
        <v>875523.56041500007</v>
      </c>
      <c r="D80" s="442">
        <v>234.2570762</v>
      </c>
      <c r="E80" s="443">
        <v>27753.211300699997</v>
      </c>
      <c r="F80" s="442">
        <v>18.736193</v>
      </c>
      <c r="G80" s="443">
        <v>3670.4267146999996</v>
      </c>
      <c r="H80" s="442">
        <v>97.410029600000001</v>
      </c>
      <c r="I80" s="443">
        <v>19482.00592</v>
      </c>
      <c r="J80" s="442">
        <v>124.7803811</v>
      </c>
      <c r="K80" s="443">
        <v>11799.849336000001</v>
      </c>
      <c r="L80" s="442">
        <v>210.27361219999997</v>
      </c>
      <c r="M80" s="443">
        <v>38951.2300197</v>
      </c>
      <c r="N80" s="442">
        <v>143.09240369999998</v>
      </c>
      <c r="O80" s="443">
        <v>57980.866555000001</v>
      </c>
      <c r="P80" s="442">
        <v>3732.9517546999996</v>
      </c>
      <c r="Q80" s="443">
        <v>1035161.1502611</v>
      </c>
      <c r="R80" s="444">
        <v>277.30365091318765</v>
      </c>
      <c r="S80" s="431"/>
      <c r="T80" s="430"/>
    </row>
    <row r="81" spans="1:20">
      <c r="A81" s="398" t="s">
        <v>501</v>
      </c>
      <c r="B81" s="448">
        <v>1596.6980105</v>
      </c>
      <c r="C81" s="449">
        <v>382853.21297770005</v>
      </c>
      <c r="D81" s="448">
        <v>47.938611699999989</v>
      </c>
      <c r="E81" s="449">
        <v>5061.3223342000001</v>
      </c>
      <c r="F81" s="448">
        <v>10</v>
      </c>
      <c r="G81" s="449" t="s">
        <v>229</v>
      </c>
      <c r="H81" s="448">
        <v>20.798402200000002</v>
      </c>
      <c r="I81" s="449">
        <v>4159.6804400000001</v>
      </c>
      <c r="J81" s="448">
        <v>58.142552600000009</v>
      </c>
      <c r="K81" s="449">
        <v>5046.308892</v>
      </c>
      <c r="L81" s="448">
        <v>74.473333900000014</v>
      </c>
      <c r="M81" s="449">
        <v>17965.381641100001</v>
      </c>
      <c r="N81" s="448">
        <v>162.06812819999999</v>
      </c>
      <c r="O81" s="449">
        <v>67585.236305000013</v>
      </c>
      <c r="P81" s="448">
        <v>1670.2875495000003</v>
      </c>
      <c r="Q81" s="449">
        <v>483230.40931359999</v>
      </c>
      <c r="R81" s="450">
        <v>289.30971164710814</v>
      </c>
      <c r="S81" s="431"/>
      <c r="T81" s="430"/>
    </row>
    <row r="82" spans="1:20">
      <c r="A82" s="387" t="s">
        <v>637</v>
      </c>
      <c r="B82" s="442">
        <v>1203</v>
      </c>
      <c r="C82" s="443">
        <v>304818</v>
      </c>
      <c r="D82" s="442">
        <v>647</v>
      </c>
      <c r="E82" s="443">
        <v>59778</v>
      </c>
      <c r="F82" s="442">
        <v>10</v>
      </c>
      <c r="G82" s="443" t="s">
        <v>229</v>
      </c>
      <c r="H82" s="442">
        <v>259</v>
      </c>
      <c r="I82" s="443">
        <v>51800</v>
      </c>
      <c r="J82" s="442">
        <v>37</v>
      </c>
      <c r="K82" s="443">
        <v>4740</v>
      </c>
      <c r="L82" s="442">
        <v>66</v>
      </c>
      <c r="M82" s="443">
        <v>17722</v>
      </c>
      <c r="N82" s="442">
        <v>49</v>
      </c>
      <c r="O82" s="443">
        <v>18700</v>
      </c>
      <c r="P82" s="442">
        <v>1278</v>
      </c>
      <c r="Q82" s="443">
        <v>459116</v>
      </c>
      <c r="R82" s="444">
        <v>359.245696400626</v>
      </c>
      <c r="S82" s="431"/>
      <c r="T82" s="430"/>
    </row>
    <row r="83" spans="1:20">
      <c r="A83" s="398" t="s">
        <v>494</v>
      </c>
      <c r="B83" s="448">
        <v>2269.7352294000002</v>
      </c>
      <c r="C83" s="449">
        <v>553700.35391299997</v>
      </c>
      <c r="D83" s="448">
        <v>982.66951369999992</v>
      </c>
      <c r="E83" s="449">
        <v>102061.5197795</v>
      </c>
      <c r="F83" s="448">
        <v>25.785823600000001</v>
      </c>
      <c r="G83" s="449">
        <v>4428.1122207999997</v>
      </c>
      <c r="H83" s="448">
        <v>63.468208300000001</v>
      </c>
      <c r="I83" s="449">
        <v>12693.641659999999</v>
      </c>
      <c r="J83" s="448">
        <v>75.666108600000001</v>
      </c>
      <c r="K83" s="449">
        <v>8441.2038040000007</v>
      </c>
      <c r="L83" s="448">
        <v>86.745184300000005</v>
      </c>
      <c r="M83" s="449">
        <v>16096.2523735</v>
      </c>
      <c r="N83" s="448">
        <v>59.212662800000004</v>
      </c>
      <c r="O83" s="449">
        <v>22044.050585000001</v>
      </c>
      <c r="P83" s="448">
        <v>2338.4883496000002</v>
      </c>
      <c r="Q83" s="449">
        <v>719465.13433579996</v>
      </c>
      <c r="R83" s="450">
        <v>307.66248395415988</v>
      </c>
      <c r="S83" s="431"/>
      <c r="T83" s="430"/>
    </row>
    <row r="84" spans="1:20">
      <c r="A84" s="387" t="s">
        <v>467</v>
      </c>
      <c r="B84" s="442">
        <v>492.49841760000004</v>
      </c>
      <c r="C84" s="443">
        <v>120506.21299500001</v>
      </c>
      <c r="D84" s="442">
        <v>27.240759199999999</v>
      </c>
      <c r="E84" s="443">
        <v>2777.5020083999998</v>
      </c>
      <c r="F84" s="442">
        <v>10.232294700000001</v>
      </c>
      <c r="G84" s="443">
        <v>1086.5183955</v>
      </c>
      <c r="H84" s="442">
        <v>10</v>
      </c>
      <c r="I84" s="443" t="s">
        <v>229</v>
      </c>
      <c r="J84" s="442">
        <v>18.167182399999998</v>
      </c>
      <c r="K84" s="443">
        <v>2693.3760360000001</v>
      </c>
      <c r="L84" s="442">
        <v>27.082219500000001</v>
      </c>
      <c r="M84" s="443">
        <v>3698.2344678999998</v>
      </c>
      <c r="N84" s="442">
        <v>20.4540367</v>
      </c>
      <c r="O84" s="443">
        <v>7759.145125</v>
      </c>
      <c r="P84" s="442">
        <v>513.45741139999996</v>
      </c>
      <c r="Q84" s="443">
        <v>138520.98902780001</v>
      </c>
      <c r="R84" s="444">
        <v>269.78087364657335</v>
      </c>
      <c r="S84" s="431"/>
      <c r="T84" s="430"/>
    </row>
    <row r="85" spans="1:20">
      <c r="A85" s="398" t="s">
        <v>457</v>
      </c>
      <c r="B85" s="448">
        <v>2314.2474619999998</v>
      </c>
      <c r="C85" s="449">
        <v>537710.81940339995</v>
      </c>
      <c r="D85" s="448">
        <v>46.363008499999992</v>
      </c>
      <c r="E85" s="449">
        <v>5336.5961075999994</v>
      </c>
      <c r="F85" s="448">
        <v>17.0593234</v>
      </c>
      <c r="G85" s="449">
        <v>3682.9947201999998</v>
      </c>
      <c r="H85" s="448">
        <v>61.516618800000003</v>
      </c>
      <c r="I85" s="449">
        <v>12303.323760000001</v>
      </c>
      <c r="J85" s="448">
        <v>104.87620579999999</v>
      </c>
      <c r="K85" s="449">
        <v>8077.6822200000006</v>
      </c>
      <c r="L85" s="448">
        <v>148.2975395</v>
      </c>
      <c r="M85" s="449">
        <v>27918.819102900001</v>
      </c>
      <c r="N85" s="448">
        <v>209.66423029999999</v>
      </c>
      <c r="O85" s="449">
        <v>84207.099925000002</v>
      </c>
      <c r="P85" s="448">
        <v>2421.6084977</v>
      </c>
      <c r="Q85" s="449">
        <v>679237.33523910004</v>
      </c>
      <c r="R85" s="450">
        <v>280.49015184916448</v>
      </c>
      <c r="S85" s="431"/>
      <c r="T85" s="430"/>
    </row>
    <row r="86" spans="1:20">
      <c r="A86" s="387" t="s">
        <v>638</v>
      </c>
      <c r="B86" s="442">
        <v>4699.8088094000004</v>
      </c>
      <c r="C86" s="443">
        <v>1171316.798347</v>
      </c>
      <c r="D86" s="442">
        <v>334.58619319999997</v>
      </c>
      <c r="E86" s="443">
        <v>40099.030369200002</v>
      </c>
      <c r="F86" s="442">
        <v>38.677071499999997</v>
      </c>
      <c r="G86" s="443">
        <v>8806.2001923999997</v>
      </c>
      <c r="H86" s="442">
        <v>128.88480960000001</v>
      </c>
      <c r="I86" s="443">
        <v>25776.961920000002</v>
      </c>
      <c r="J86" s="442">
        <v>159.98262179999998</v>
      </c>
      <c r="K86" s="443">
        <v>17947.849316</v>
      </c>
      <c r="L86" s="442">
        <v>236.55182819999999</v>
      </c>
      <c r="M86" s="443">
        <v>52648.681543000006</v>
      </c>
      <c r="N86" s="442">
        <v>124.4612425</v>
      </c>
      <c r="O86" s="443">
        <v>52796.88798</v>
      </c>
      <c r="P86" s="442">
        <v>4843.6390097999993</v>
      </c>
      <c r="Q86" s="443">
        <v>1369392.4096676002</v>
      </c>
      <c r="R86" s="444">
        <v>282.71974994357481</v>
      </c>
      <c r="S86" s="431"/>
      <c r="T86" s="430"/>
    </row>
    <row r="87" spans="1:20">
      <c r="A87" s="398" t="s">
        <v>639</v>
      </c>
      <c r="B87" s="448">
        <v>1754.003737</v>
      </c>
      <c r="C87" s="449">
        <v>430233.06563900004</v>
      </c>
      <c r="D87" s="448">
        <v>132.75027879999999</v>
      </c>
      <c r="E87" s="449">
        <v>15440.9236432</v>
      </c>
      <c r="F87" s="448">
        <v>15.031495999999999</v>
      </c>
      <c r="G87" s="449">
        <v>1767.1006321999998</v>
      </c>
      <c r="H87" s="448">
        <v>18.813281</v>
      </c>
      <c r="I87" s="449">
        <v>3762.6561999999999</v>
      </c>
      <c r="J87" s="448">
        <v>54.164679699999994</v>
      </c>
      <c r="K87" s="449">
        <v>5870.4982979999995</v>
      </c>
      <c r="L87" s="448">
        <v>94.17919959999999</v>
      </c>
      <c r="M87" s="449">
        <v>25306.238189</v>
      </c>
      <c r="N87" s="448">
        <v>85.834344600000009</v>
      </c>
      <c r="O87" s="449">
        <v>34084.31465</v>
      </c>
      <c r="P87" s="448">
        <v>1815.8478123999998</v>
      </c>
      <c r="Q87" s="449">
        <v>516464.79725140001</v>
      </c>
      <c r="R87" s="450">
        <v>284.42075030990082</v>
      </c>
      <c r="S87" s="431"/>
      <c r="T87" s="430"/>
    </row>
    <row r="88" spans="1:20">
      <c r="A88" s="387" t="s">
        <v>640</v>
      </c>
      <c r="B88" s="442">
        <v>1043.3578588999999</v>
      </c>
      <c r="C88" s="443">
        <v>253600.66765329998</v>
      </c>
      <c r="D88" s="442">
        <v>478.30738269999995</v>
      </c>
      <c r="E88" s="443">
        <v>46791.441716900001</v>
      </c>
      <c r="F88" s="442">
        <v>10</v>
      </c>
      <c r="G88" s="443" t="s">
        <v>229</v>
      </c>
      <c r="H88" s="442">
        <v>23.002172700000003</v>
      </c>
      <c r="I88" s="443">
        <v>4600.4345400000002</v>
      </c>
      <c r="J88" s="442">
        <v>39.796797900000001</v>
      </c>
      <c r="K88" s="443">
        <v>3629.991446</v>
      </c>
      <c r="L88" s="442">
        <v>55.029998299999995</v>
      </c>
      <c r="M88" s="443">
        <v>13885.982678099999</v>
      </c>
      <c r="N88" s="442">
        <v>63.516332300000002</v>
      </c>
      <c r="O88" s="443">
        <v>26371.807984999999</v>
      </c>
      <c r="P88" s="442">
        <v>1076.7044179999998</v>
      </c>
      <c r="Q88" s="443">
        <v>350671.61413659999</v>
      </c>
      <c r="R88" s="444">
        <v>325.68976988873101</v>
      </c>
      <c r="S88" s="431"/>
      <c r="T88" s="430"/>
    </row>
    <row r="89" spans="1:20">
      <c r="A89" s="398" t="s">
        <v>641</v>
      </c>
      <c r="B89" s="448">
        <v>1030.7303452000001</v>
      </c>
      <c r="C89" s="449">
        <v>248437.22478980001</v>
      </c>
      <c r="D89" s="448">
        <v>176.55893409999999</v>
      </c>
      <c r="E89" s="449">
        <v>17744.889686999999</v>
      </c>
      <c r="F89" s="448">
        <v>10</v>
      </c>
      <c r="G89" s="449" t="s">
        <v>229</v>
      </c>
      <c r="H89" s="448">
        <v>40.393983900000002</v>
      </c>
      <c r="I89" s="449">
        <v>8078.7967800000006</v>
      </c>
      <c r="J89" s="448">
        <v>43.702023500000003</v>
      </c>
      <c r="K89" s="449">
        <v>4319.9721979999995</v>
      </c>
      <c r="L89" s="448">
        <v>46.274725600000004</v>
      </c>
      <c r="M89" s="449">
        <v>9824.0663183999986</v>
      </c>
      <c r="N89" s="448">
        <v>59.877036799999999</v>
      </c>
      <c r="O89" s="449">
        <v>23121.532009999999</v>
      </c>
      <c r="P89" s="448">
        <v>1069.1766149</v>
      </c>
      <c r="Q89" s="449">
        <v>312827.30442399997</v>
      </c>
      <c r="R89" s="450">
        <v>292.58711803499244</v>
      </c>
      <c r="S89" s="431"/>
      <c r="T89" s="430"/>
    </row>
    <row r="90" spans="1:20">
      <c r="A90" s="387" t="s">
        <v>642</v>
      </c>
      <c r="B90" s="442">
        <v>20503.754055699999</v>
      </c>
      <c r="C90" s="443">
        <v>5180850.4207612984</v>
      </c>
      <c r="D90" s="442">
        <v>9906.8058113000006</v>
      </c>
      <c r="E90" s="443">
        <v>979755.19498430006</v>
      </c>
      <c r="F90" s="442">
        <v>205.75045639999999</v>
      </c>
      <c r="G90" s="443">
        <v>48225.0756874</v>
      </c>
      <c r="H90" s="442">
        <v>894.55839110000011</v>
      </c>
      <c r="I90" s="443">
        <v>178911.67822000003</v>
      </c>
      <c r="J90" s="442">
        <v>864.11925350000001</v>
      </c>
      <c r="K90" s="443">
        <v>99568.760233499997</v>
      </c>
      <c r="L90" s="442">
        <v>1087.9158367</v>
      </c>
      <c r="M90" s="443">
        <v>219210.71887450002</v>
      </c>
      <c r="N90" s="442">
        <v>843.07227890000013</v>
      </c>
      <c r="O90" s="443">
        <v>301618.04759500001</v>
      </c>
      <c r="P90" s="442">
        <v>21433.808736499999</v>
      </c>
      <c r="Q90" s="443">
        <v>7008139.8963559996</v>
      </c>
      <c r="R90" s="444">
        <v>326.96661533709209</v>
      </c>
      <c r="S90" s="431"/>
      <c r="T90" s="430"/>
    </row>
    <row r="91" spans="1:20">
      <c r="A91" s="398" t="s">
        <v>643</v>
      </c>
      <c r="B91" s="448">
        <v>3240.1770655999999</v>
      </c>
      <c r="C91" s="449">
        <v>801767.74151039997</v>
      </c>
      <c r="D91" s="448">
        <v>1567.6722112</v>
      </c>
      <c r="E91" s="449">
        <v>147234.27704640001</v>
      </c>
      <c r="F91" s="448">
        <v>27.4184096</v>
      </c>
      <c r="G91" s="449">
        <v>5347.1324160000004</v>
      </c>
      <c r="H91" s="448">
        <v>530.55089599999997</v>
      </c>
      <c r="I91" s="449">
        <v>106110.1792</v>
      </c>
      <c r="J91" s="448">
        <v>119.9288672</v>
      </c>
      <c r="K91" s="449">
        <v>14776.206016</v>
      </c>
      <c r="L91" s="448">
        <v>177.3110144</v>
      </c>
      <c r="M91" s="449">
        <v>27604.178035199999</v>
      </c>
      <c r="N91" s="448">
        <v>167.27475200000001</v>
      </c>
      <c r="O91" s="449">
        <v>58043.373919999998</v>
      </c>
      <c r="P91" s="448">
        <v>3446.8702272</v>
      </c>
      <c r="Q91" s="449">
        <v>1160883.0881439999</v>
      </c>
      <c r="R91" s="450">
        <v>336.79338403378807</v>
      </c>
      <c r="S91" s="431"/>
      <c r="T91" s="430"/>
    </row>
    <row r="92" spans="1:20">
      <c r="A92" s="387" t="s">
        <v>644</v>
      </c>
      <c r="B92" s="442">
        <v>16531.118939699998</v>
      </c>
      <c r="C92" s="443">
        <v>4244354.3956225999</v>
      </c>
      <c r="D92" s="442">
        <v>8469.0405857999995</v>
      </c>
      <c r="E92" s="443">
        <v>836863.05505890003</v>
      </c>
      <c r="F92" s="442">
        <v>130.00177450000001</v>
      </c>
      <c r="G92" s="443">
        <v>28361.3917535</v>
      </c>
      <c r="H92" s="442">
        <v>2377.0150776</v>
      </c>
      <c r="I92" s="443">
        <v>475403.01552000002</v>
      </c>
      <c r="J92" s="442">
        <v>639.00838399999998</v>
      </c>
      <c r="K92" s="443">
        <v>87101.142624</v>
      </c>
      <c r="L92" s="442">
        <v>1163.0127218</v>
      </c>
      <c r="M92" s="443">
        <v>242063.36016879999</v>
      </c>
      <c r="N92" s="442">
        <v>474.00331169999998</v>
      </c>
      <c r="O92" s="443">
        <v>177001.17347000001</v>
      </c>
      <c r="P92" s="442">
        <v>17612.132677000001</v>
      </c>
      <c r="Q92" s="443">
        <v>6091147.5342178</v>
      </c>
      <c r="R92" s="444">
        <v>345.84951441867901</v>
      </c>
      <c r="S92" s="431"/>
      <c r="T92" s="430"/>
    </row>
    <row r="93" spans="1:20">
      <c r="A93" s="398" t="s">
        <v>645</v>
      </c>
      <c r="B93" s="448">
        <v>739.54787750000003</v>
      </c>
      <c r="C93" s="449">
        <v>187329.63090500003</v>
      </c>
      <c r="D93" s="448">
        <v>397.50050069999998</v>
      </c>
      <c r="E93" s="449">
        <v>40257.562046500003</v>
      </c>
      <c r="F93" s="448">
        <v>10</v>
      </c>
      <c r="G93" s="449" t="s">
        <v>229</v>
      </c>
      <c r="H93" s="448">
        <v>29.638821700000001</v>
      </c>
      <c r="I93" s="449">
        <v>5927.7643400000006</v>
      </c>
      <c r="J93" s="448">
        <v>32.814134799999998</v>
      </c>
      <c r="K93" s="449">
        <v>3390.3355659999997</v>
      </c>
      <c r="L93" s="448">
        <v>75.899096700000001</v>
      </c>
      <c r="M93" s="449">
        <v>19033.998332499999</v>
      </c>
      <c r="N93" s="448">
        <v>46.453846600000006</v>
      </c>
      <c r="O93" s="449">
        <v>17871.423624999999</v>
      </c>
      <c r="P93" s="448">
        <v>795.50866489999999</v>
      </c>
      <c r="Q93" s="449">
        <v>274649.70608700003</v>
      </c>
      <c r="R93" s="450">
        <v>345.25042680902169</v>
      </c>
      <c r="S93" s="431"/>
      <c r="T93" s="430"/>
    </row>
    <row r="94" spans="1:20">
      <c r="A94" s="387" t="s">
        <v>477</v>
      </c>
      <c r="B94" s="442">
        <v>5443.2747935999996</v>
      </c>
      <c r="C94" s="443">
        <v>1358152.0172724</v>
      </c>
      <c r="D94" s="442">
        <v>3113.3178555</v>
      </c>
      <c r="E94" s="443">
        <v>307501.29195630003</v>
      </c>
      <c r="F94" s="442">
        <v>34.2958146</v>
      </c>
      <c r="G94" s="443">
        <v>8328.4005383999993</v>
      </c>
      <c r="H94" s="442">
        <v>266.98117680000001</v>
      </c>
      <c r="I94" s="443">
        <v>53396.235360000006</v>
      </c>
      <c r="J94" s="442">
        <v>258.25587689999998</v>
      </c>
      <c r="K94" s="443">
        <v>30114.931374000003</v>
      </c>
      <c r="L94" s="442">
        <v>480.76187940000005</v>
      </c>
      <c r="M94" s="443">
        <v>113317.0981824</v>
      </c>
      <c r="N94" s="442">
        <v>369.78658290000004</v>
      </c>
      <c r="O94" s="443">
        <v>158704.14175499999</v>
      </c>
      <c r="P94" s="442">
        <v>5806.7217899999996</v>
      </c>
      <c r="Q94" s="443">
        <v>2029514.1164385001</v>
      </c>
      <c r="R94" s="444">
        <v>349.51116823499484</v>
      </c>
      <c r="S94" s="431"/>
      <c r="T94" s="430"/>
    </row>
    <row r="95" spans="1:20">
      <c r="A95" s="398" t="s">
        <v>646</v>
      </c>
      <c r="B95" s="448">
        <v>2276.5915918000001</v>
      </c>
      <c r="C95" s="449">
        <v>563547.03928939998</v>
      </c>
      <c r="D95" s="448">
        <v>741.43788370000004</v>
      </c>
      <c r="E95" s="449">
        <v>74481.922363999998</v>
      </c>
      <c r="F95" s="448">
        <v>14.807248299999999</v>
      </c>
      <c r="G95" s="449">
        <v>2056.3348448000002</v>
      </c>
      <c r="H95" s="448">
        <v>73.04637790000001</v>
      </c>
      <c r="I95" s="449">
        <v>14609.275580000001</v>
      </c>
      <c r="J95" s="448">
        <v>110.94840129999999</v>
      </c>
      <c r="K95" s="449">
        <v>11620.76433</v>
      </c>
      <c r="L95" s="448">
        <v>156.45639260000002</v>
      </c>
      <c r="M95" s="449">
        <v>32730.084756799999</v>
      </c>
      <c r="N95" s="448">
        <v>137.70721560000001</v>
      </c>
      <c r="O95" s="449">
        <v>57884.346970000006</v>
      </c>
      <c r="P95" s="448">
        <v>2394.3947964999998</v>
      </c>
      <c r="Q95" s="449">
        <v>756929.76813500002</v>
      </c>
      <c r="R95" s="450">
        <v>316.12571545905467</v>
      </c>
      <c r="S95" s="431"/>
      <c r="T95" s="430"/>
    </row>
    <row r="96" spans="1:20">
      <c r="A96" s="387" t="s">
        <v>647</v>
      </c>
      <c r="B96" s="442">
        <v>19167.9080536</v>
      </c>
      <c r="C96" s="443">
        <v>4631903.7445794009</v>
      </c>
      <c r="D96" s="442">
        <v>8805.6954164999988</v>
      </c>
      <c r="E96" s="443">
        <v>823302.37941759999</v>
      </c>
      <c r="F96" s="442">
        <v>132.07683839999999</v>
      </c>
      <c r="G96" s="443">
        <v>27479.926124399997</v>
      </c>
      <c r="H96" s="442">
        <v>1300.6725754000001</v>
      </c>
      <c r="I96" s="443">
        <v>260134.51508000004</v>
      </c>
      <c r="J96" s="442">
        <v>1657.7799370999999</v>
      </c>
      <c r="K96" s="443">
        <v>203769.72375199999</v>
      </c>
      <c r="L96" s="442">
        <v>1243.4326854999999</v>
      </c>
      <c r="M96" s="443">
        <v>208928.08906089998</v>
      </c>
      <c r="N96" s="442">
        <v>1538.4547955000003</v>
      </c>
      <c r="O96" s="443">
        <v>577151.07747500006</v>
      </c>
      <c r="P96" s="442">
        <v>20914.295430800001</v>
      </c>
      <c r="Q96" s="443">
        <v>6732669.4554892993</v>
      </c>
      <c r="R96" s="444">
        <v>321.91710582677587</v>
      </c>
      <c r="S96" s="431"/>
      <c r="T96" s="430"/>
    </row>
    <row r="97" spans="1:20">
      <c r="A97" s="398" t="s">
        <v>446</v>
      </c>
      <c r="B97" s="448">
        <v>22700.7080031</v>
      </c>
      <c r="C97" s="449">
        <v>5508219.6549285995</v>
      </c>
      <c r="D97" s="448">
        <v>7936.9868425000013</v>
      </c>
      <c r="E97" s="449">
        <v>742235.27224169997</v>
      </c>
      <c r="F97" s="448">
        <v>174.31759840000001</v>
      </c>
      <c r="G97" s="449">
        <v>37132.674383099999</v>
      </c>
      <c r="H97" s="448">
        <v>571.81436510000003</v>
      </c>
      <c r="I97" s="449">
        <v>114362.87302</v>
      </c>
      <c r="J97" s="448">
        <v>1700.3206591000001</v>
      </c>
      <c r="K97" s="449">
        <v>194433.37084399999</v>
      </c>
      <c r="L97" s="448">
        <v>1697.7974908000001</v>
      </c>
      <c r="M97" s="449">
        <v>303055.43262649997</v>
      </c>
      <c r="N97" s="448">
        <v>1888.3648636</v>
      </c>
      <c r="O97" s="449">
        <v>740019.85663000005</v>
      </c>
      <c r="P97" s="448">
        <v>24643.055795999997</v>
      </c>
      <c r="Q97" s="449">
        <v>7639459.1346739</v>
      </c>
      <c r="R97" s="450">
        <v>310.00453831354469</v>
      </c>
      <c r="S97" s="431"/>
      <c r="T97" s="430"/>
    </row>
    <row r="98" spans="1:20">
      <c r="A98" s="387" t="s">
        <v>502</v>
      </c>
      <c r="B98" s="442">
        <v>16927.361021799999</v>
      </c>
      <c r="C98" s="443">
        <v>4219558.7958914004</v>
      </c>
      <c r="D98" s="442">
        <v>1026.3026267</v>
      </c>
      <c r="E98" s="443">
        <v>123550.100531</v>
      </c>
      <c r="F98" s="442">
        <v>159.39263449999999</v>
      </c>
      <c r="G98" s="443">
        <v>35530.157297499994</v>
      </c>
      <c r="H98" s="442">
        <v>825.53230129999997</v>
      </c>
      <c r="I98" s="443">
        <v>165106.46025999999</v>
      </c>
      <c r="J98" s="442">
        <v>642.28880159999994</v>
      </c>
      <c r="K98" s="443">
        <v>67934.716321999993</v>
      </c>
      <c r="L98" s="442">
        <v>1032.9098329999999</v>
      </c>
      <c r="M98" s="443">
        <v>194700.1563381</v>
      </c>
      <c r="N98" s="442">
        <v>589.5541561</v>
      </c>
      <c r="O98" s="443">
        <v>232383.42298999999</v>
      </c>
      <c r="P98" s="442">
        <v>17609.9090091</v>
      </c>
      <c r="Q98" s="443">
        <v>5038763.80963</v>
      </c>
      <c r="R98" s="444">
        <v>286.13230238874013</v>
      </c>
      <c r="S98" s="431"/>
      <c r="T98" s="430"/>
    </row>
    <row r="99" spans="1:20">
      <c r="A99" s="398" t="s">
        <v>459</v>
      </c>
      <c r="B99" s="448">
        <v>13577.793944500001</v>
      </c>
      <c r="C99" s="449">
        <v>3321788.9505233001</v>
      </c>
      <c r="D99" s="448">
        <v>1670.7466122999999</v>
      </c>
      <c r="E99" s="449">
        <v>180682.95977729998</v>
      </c>
      <c r="F99" s="448">
        <v>127.4852475</v>
      </c>
      <c r="G99" s="449">
        <v>31149.926373299997</v>
      </c>
      <c r="H99" s="448">
        <v>807.8613666</v>
      </c>
      <c r="I99" s="449">
        <v>161572.27332000001</v>
      </c>
      <c r="J99" s="448">
        <v>521.39465059999998</v>
      </c>
      <c r="K99" s="449">
        <v>53635.331471999991</v>
      </c>
      <c r="L99" s="448">
        <v>985.19416519999982</v>
      </c>
      <c r="M99" s="449">
        <v>174068.3406002</v>
      </c>
      <c r="N99" s="448">
        <v>509.65728660000002</v>
      </c>
      <c r="O99" s="449">
        <v>205627.91132499999</v>
      </c>
      <c r="P99" s="448">
        <v>14206.653473600001</v>
      </c>
      <c r="Q99" s="449">
        <v>4128525.6933911</v>
      </c>
      <c r="R99" s="450">
        <v>290.60508170084347</v>
      </c>
      <c r="S99" s="431"/>
      <c r="T99" s="430"/>
    </row>
    <row r="100" spans="1:20" ht="14.15" customHeight="1">
      <c r="A100" s="387" t="s">
        <v>458</v>
      </c>
      <c r="B100" s="442">
        <v>4698.0141886000001</v>
      </c>
      <c r="C100" s="443">
        <v>1186906.3761928</v>
      </c>
      <c r="D100" s="442">
        <v>2300.2006191999999</v>
      </c>
      <c r="E100" s="443">
        <v>211033.81353429999</v>
      </c>
      <c r="F100" s="442">
        <v>34.0818881</v>
      </c>
      <c r="G100" s="443">
        <v>7888.8001005999995</v>
      </c>
      <c r="H100" s="442">
        <v>232.6460544</v>
      </c>
      <c r="I100" s="443">
        <v>46529.210879999999</v>
      </c>
      <c r="J100" s="442">
        <v>194.5872359</v>
      </c>
      <c r="K100" s="443">
        <v>25316.025962</v>
      </c>
      <c r="L100" s="442">
        <v>438.17232060000003</v>
      </c>
      <c r="M100" s="443">
        <v>89210.782012399999</v>
      </c>
      <c r="N100" s="442">
        <v>381.49738689999998</v>
      </c>
      <c r="O100" s="443">
        <v>147547.83012500001</v>
      </c>
      <c r="P100" s="442">
        <v>5104.9154404000001</v>
      </c>
      <c r="Q100" s="443">
        <v>1714432.8388071002</v>
      </c>
      <c r="R100" s="444">
        <v>335.8396155280418</v>
      </c>
      <c r="S100" s="431"/>
      <c r="T100" s="430"/>
    </row>
    <row r="101" spans="1:20">
      <c r="A101" s="398" t="s">
        <v>648</v>
      </c>
      <c r="B101" s="448">
        <v>10454.3533419</v>
      </c>
      <c r="C101" s="449">
        <v>2624380.5611048001</v>
      </c>
      <c r="D101" s="448">
        <v>4811.9103674999997</v>
      </c>
      <c r="E101" s="449">
        <v>471413.28586169996</v>
      </c>
      <c r="F101" s="448">
        <v>67.613253200000003</v>
      </c>
      <c r="G101" s="449">
        <v>14076.340164700001</v>
      </c>
      <c r="H101" s="448">
        <v>777.06719840000005</v>
      </c>
      <c r="I101" s="449">
        <v>155413.43968000001</v>
      </c>
      <c r="J101" s="448">
        <v>361.74707390000003</v>
      </c>
      <c r="K101" s="449">
        <v>45264.773950000003</v>
      </c>
      <c r="L101" s="448">
        <v>628.03797259999999</v>
      </c>
      <c r="M101" s="449">
        <v>133927.02256870002</v>
      </c>
      <c r="N101" s="448">
        <v>687.58706570000004</v>
      </c>
      <c r="O101" s="449">
        <v>241055.81335499999</v>
      </c>
      <c r="P101" s="448">
        <v>11056.898262999999</v>
      </c>
      <c r="Q101" s="449">
        <v>3685531.2366848998</v>
      </c>
      <c r="R101" s="450">
        <v>333.32415194755782</v>
      </c>
      <c r="S101" s="431"/>
      <c r="T101" s="430"/>
    </row>
    <row r="102" spans="1:20">
      <c r="A102" s="387" t="s">
        <v>649</v>
      </c>
      <c r="B102" s="442">
        <v>4413.8461501999991</v>
      </c>
      <c r="C102" s="443">
        <v>1108481.4765164</v>
      </c>
      <c r="D102" s="442">
        <v>232.12813650000001</v>
      </c>
      <c r="E102" s="443">
        <v>27610.822681199999</v>
      </c>
      <c r="F102" s="442">
        <v>28.218063800000003</v>
      </c>
      <c r="G102" s="443">
        <v>6085.6273074000001</v>
      </c>
      <c r="H102" s="442">
        <v>127.3585463</v>
      </c>
      <c r="I102" s="443">
        <v>25471.70926</v>
      </c>
      <c r="J102" s="442">
        <v>170.87602770000001</v>
      </c>
      <c r="K102" s="443">
        <v>19756.211405999999</v>
      </c>
      <c r="L102" s="442">
        <v>235.42417349999999</v>
      </c>
      <c r="M102" s="443">
        <v>44941.398753099995</v>
      </c>
      <c r="N102" s="442">
        <v>337.46185700000001</v>
      </c>
      <c r="O102" s="443">
        <v>125327.01050500001</v>
      </c>
      <c r="P102" s="442">
        <v>4614.6435150999996</v>
      </c>
      <c r="Q102" s="443">
        <v>1357674.2564290999</v>
      </c>
      <c r="R102" s="444">
        <v>294.20999736740856</v>
      </c>
      <c r="S102" s="431"/>
      <c r="T102" s="430"/>
    </row>
    <row r="103" spans="1:20">
      <c r="A103" s="398" t="s">
        <v>650</v>
      </c>
      <c r="B103" s="448">
        <v>9159.4614875999996</v>
      </c>
      <c r="C103" s="449">
        <v>2334547.4665985</v>
      </c>
      <c r="D103" s="448">
        <v>4275.3735026000004</v>
      </c>
      <c r="E103" s="449">
        <v>418009.32014089997</v>
      </c>
      <c r="F103" s="448">
        <v>72.208506</v>
      </c>
      <c r="G103" s="449">
        <v>17695.269517600002</v>
      </c>
      <c r="H103" s="448">
        <v>851.33693140000003</v>
      </c>
      <c r="I103" s="449">
        <v>170267.38628000001</v>
      </c>
      <c r="J103" s="448">
        <v>619.52943469999991</v>
      </c>
      <c r="K103" s="449">
        <v>80712.725705999997</v>
      </c>
      <c r="L103" s="448">
        <v>619.84121619999996</v>
      </c>
      <c r="M103" s="449">
        <v>110107.0882423</v>
      </c>
      <c r="N103" s="448">
        <v>488.53968709999998</v>
      </c>
      <c r="O103" s="449">
        <v>190735.20718</v>
      </c>
      <c r="P103" s="448">
        <v>9918.1410268999989</v>
      </c>
      <c r="Q103" s="449">
        <v>3322074.4636653005</v>
      </c>
      <c r="R103" s="450">
        <v>334.94930699766866</v>
      </c>
      <c r="S103" s="431"/>
      <c r="T103" s="430"/>
    </row>
    <row r="104" spans="1:20">
      <c r="A104" s="387" t="s">
        <v>651</v>
      </c>
      <c r="B104" s="442">
        <v>10897.549110400001</v>
      </c>
      <c r="C104" s="443">
        <v>2798653.6391359996</v>
      </c>
      <c r="D104" s="442">
        <v>6234.9604255000004</v>
      </c>
      <c r="E104" s="443">
        <v>627713.63885539991</v>
      </c>
      <c r="F104" s="442">
        <v>68.839699100000004</v>
      </c>
      <c r="G104" s="443">
        <v>15858.556799799999</v>
      </c>
      <c r="H104" s="442">
        <v>351.63076269999999</v>
      </c>
      <c r="I104" s="443">
        <v>70326.152539999995</v>
      </c>
      <c r="J104" s="442">
        <v>584.18365610000001</v>
      </c>
      <c r="K104" s="443">
        <v>64142.844360000003</v>
      </c>
      <c r="L104" s="442">
        <v>694.50348580000002</v>
      </c>
      <c r="M104" s="443">
        <v>133067.7439835</v>
      </c>
      <c r="N104" s="442">
        <v>700.12515389999999</v>
      </c>
      <c r="O104" s="443">
        <v>266605.00782499998</v>
      </c>
      <c r="P104" s="442">
        <v>11492.7054357</v>
      </c>
      <c r="Q104" s="443">
        <v>3976367.5834996998</v>
      </c>
      <c r="R104" s="444">
        <v>345.99055946808113</v>
      </c>
      <c r="S104" s="431"/>
      <c r="T104" s="430"/>
    </row>
    <row r="105" spans="1:20">
      <c r="A105" s="398" t="s">
        <v>478</v>
      </c>
      <c r="B105" s="448">
        <v>20557.521680999998</v>
      </c>
      <c r="C105" s="449">
        <v>5286933.9805335002</v>
      </c>
      <c r="D105" s="448">
        <v>4197.2583845000008</v>
      </c>
      <c r="E105" s="449">
        <v>483411.19928960002</v>
      </c>
      <c r="F105" s="448">
        <v>276.91369409999999</v>
      </c>
      <c r="G105" s="449">
        <v>64646.438255100002</v>
      </c>
      <c r="H105" s="448">
        <v>932.58578979999993</v>
      </c>
      <c r="I105" s="449">
        <v>186517.15795999998</v>
      </c>
      <c r="J105" s="448">
        <v>727.37490779999996</v>
      </c>
      <c r="K105" s="449">
        <v>78850.290266000011</v>
      </c>
      <c r="L105" s="448">
        <v>1345.9852847</v>
      </c>
      <c r="M105" s="449">
        <v>313375.70052740001</v>
      </c>
      <c r="N105" s="448">
        <v>760.35575449999999</v>
      </c>
      <c r="O105" s="449">
        <v>283139.71805499995</v>
      </c>
      <c r="P105" s="448">
        <v>21390.484700000005</v>
      </c>
      <c r="Q105" s="449">
        <v>6696874.4848865997</v>
      </c>
      <c r="R105" s="450">
        <v>313.07726677584816</v>
      </c>
      <c r="S105" s="431"/>
      <c r="T105" s="430"/>
    </row>
    <row r="106" spans="1:20">
      <c r="A106" s="387" t="s">
        <v>461</v>
      </c>
      <c r="B106" s="442">
        <v>2440.0049288999999</v>
      </c>
      <c r="C106" s="443">
        <v>612346.66993149999</v>
      </c>
      <c r="D106" s="442">
        <v>257.95524729999994</v>
      </c>
      <c r="E106" s="443">
        <v>25475.238952300002</v>
      </c>
      <c r="F106" s="442">
        <v>24.9009714</v>
      </c>
      <c r="G106" s="443">
        <v>6121.2706461999996</v>
      </c>
      <c r="H106" s="442">
        <v>129.16827559999999</v>
      </c>
      <c r="I106" s="443">
        <v>25833.655119999996</v>
      </c>
      <c r="J106" s="442">
        <v>120.3209749</v>
      </c>
      <c r="K106" s="443">
        <v>11944.410247999998</v>
      </c>
      <c r="L106" s="442">
        <v>199.54278679999999</v>
      </c>
      <c r="M106" s="443">
        <v>36879.6072432</v>
      </c>
      <c r="N106" s="442">
        <v>130.2849549</v>
      </c>
      <c r="O106" s="443">
        <v>51688.279795000002</v>
      </c>
      <c r="P106" s="442">
        <v>2602.9888412999999</v>
      </c>
      <c r="Q106" s="443">
        <v>770289.13193619985</v>
      </c>
      <c r="R106" s="444">
        <v>295.92486902536916</v>
      </c>
      <c r="S106" s="431"/>
      <c r="T106" s="430"/>
    </row>
    <row r="107" spans="1:20">
      <c r="A107" s="398" t="s">
        <v>652</v>
      </c>
      <c r="B107" s="448">
        <v>2513.5238502999996</v>
      </c>
      <c r="C107" s="449">
        <v>635922.47102469997</v>
      </c>
      <c r="D107" s="448">
        <v>807.42434089999983</v>
      </c>
      <c r="E107" s="449">
        <v>84601.230514199997</v>
      </c>
      <c r="F107" s="448">
        <v>26.392149199999999</v>
      </c>
      <c r="G107" s="449">
        <v>4062.9915317999994</v>
      </c>
      <c r="H107" s="448">
        <v>118.3459064</v>
      </c>
      <c r="I107" s="449">
        <v>23669.181280000001</v>
      </c>
      <c r="J107" s="448">
        <v>92.82983569999999</v>
      </c>
      <c r="K107" s="449">
        <v>10873.352306000001</v>
      </c>
      <c r="L107" s="448">
        <v>182.95144799999997</v>
      </c>
      <c r="M107" s="449">
        <v>49504.597246000005</v>
      </c>
      <c r="N107" s="448">
        <v>114.2821505</v>
      </c>
      <c r="O107" s="449">
        <v>48134.699370000002</v>
      </c>
      <c r="P107" s="448">
        <v>2643.4393791999996</v>
      </c>
      <c r="Q107" s="449">
        <v>856768.52327269991</v>
      </c>
      <c r="R107" s="450">
        <v>324.11128093733288</v>
      </c>
      <c r="S107" s="431"/>
      <c r="T107" s="430"/>
    </row>
    <row r="108" spans="1:20">
      <c r="A108" s="387" t="s">
        <v>653</v>
      </c>
      <c r="B108" s="442">
        <v>2344.4677339</v>
      </c>
      <c r="C108" s="443">
        <v>605024.48236609995</v>
      </c>
      <c r="D108" s="442">
        <v>506.70589430000007</v>
      </c>
      <c r="E108" s="443">
        <v>52430.293866699998</v>
      </c>
      <c r="F108" s="442">
        <v>20.570751099999999</v>
      </c>
      <c r="G108" s="443">
        <v>4240.4855909999997</v>
      </c>
      <c r="H108" s="442">
        <v>92.958806100000004</v>
      </c>
      <c r="I108" s="443">
        <v>18591.76122</v>
      </c>
      <c r="J108" s="442">
        <v>80.832377399999999</v>
      </c>
      <c r="K108" s="443">
        <v>8279.4092700000001</v>
      </c>
      <c r="L108" s="442">
        <v>135.3985045</v>
      </c>
      <c r="M108" s="443">
        <v>33410.795669400002</v>
      </c>
      <c r="N108" s="442">
        <v>94.646369200000009</v>
      </c>
      <c r="O108" s="443">
        <v>40202.398079999999</v>
      </c>
      <c r="P108" s="442">
        <v>2432.4611032000003</v>
      </c>
      <c r="Q108" s="443">
        <v>762179.62606319995</v>
      </c>
      <c r="R108" s="444">
        <v>313.3368196763854</v>
      </c>
      <c r="S108" s="431"/>
      <c r="T108" s="430"/>
    </row>
    <row r="109" spans="1:20">
      <c r="A109" s="398" t="s">
        <v>496</v>
      </c>
      <c r="B109" s="448">
        <v>2485.2917473000002</v>
      </c>
      <c r="C109" s="449">
        <v>587112.6089315</v>
      </c>
      <c r="D109" s="448">
        <v>1431.6466677000001</v>
      </c>
      <c r="E109" s="449">
        <v>133665.54522239999</v>
      </c>
      <c r="F109" s="448">
        <v>14.9390827</v>
      </c>
      <c r="G109" s="449">
        <v>3268.3761782000001</v>
      </c>
      <c r="H109" s="448">
        <v>110.164146</v>
      </c>
      <c r="I109" s="449">
        <v>22032.8292</v>
      </c>
      <c r="J109" s="448">
        <v>184.73288029999998</v>
      </c>
      <c r="K109" s="449">
        <v>22696.078853999999</v>
      </c>
      <c r="L109" s="448">
        <v>148.58312230000001</v>
      </c>
      <c r="M109" s="449">
        <v>25624.419888500004</v>
      </c>
      <c r="N109" s="448">
        <v>172.1919518</v>
      </c>
      <c r="O109" s="449">
        <v>61282.814510000011</v>
      </c>
      <c r="P109" s="448">
        <v>2697.7827494000003</v>
      </c>
      <c r="Q109" s="449">
        <v>855682.67278460006</v>
      </c>
      <c r="R109" s="450">
        <v>317.17997788180236</v>
      </c>
      <c r="S109" s="431"/>
      <c r="T109" s="430"/>
    </row>
    <row r="110" spans="1:20">
      <c r="A110" s="387" t="s">
        <v>654</v>
      </c>
      <c r="B110" s="442">
        <v>18849.556809599999</v>
      </c>
      <c r="C110" s="443">
        <v>4869830.7538190996</v>
      </c>
      <c r="D110" s="442">
        <v>4789.7043567000001</v>
      </c>
      <c r="E110" s="443">
        <v>485876.38073039998</v>
      </c>
      <c r="F110" s="442">
        <v>163.20763890000001</v>
      </c>
      <c r="G110" s="443">
        <v>38729.002384500003</v>
      </c>
      <c r="H110" s="442">
        <v>2360.7373757</v>
      </c>
      <c r="I110" s="443">
        <v>472147.47514</v>
      </c>
      <c r="J110" s="442">
        <v>845.24597019999999</v>
      </c>
      <c r="K110" s="443">
        <v>110931.38508399999</v>
      </c>
      <c r="L110" s="442">
        <v>2030.5298834</v>
      </c>
      <c r="M110" s="443">
        <v>331069.7151499</v>
      </c>
      <c r="N110" s="442">
        <v>622.41538360000004</v>
      </c>
      <c r="O110" s="443">
        <v>237455.77914500001</v>
      </c>
      <c r="P110" s="442">
        <v>20532.0486136</v>
      </c>
      <c r="Q110" s="443">
        <v>6546040.4914528998</v>
      </c>
      <c r="R110" s="444">
        <v>318.8206211004653</v>
      </c>
      <c r="S110" s="431"/>
      <c r="T110" s="430"/>
    </row>
    <row r="111" spans="1:20">
      <c r="A111" s="398" t="s">
        <v>471</v>
      </c>
      <c r="B111" s="448">
        <v>14307.8869039</v>
      </c>
      <c r="C111" s="449">
        <v>3539285.4125462007</v>
      </c>
      <c r="D111" s="448">
        <v>6634.5568095999997</v>
      </c>
      <c r="E111" s="449">
        <v>612880.28101619997</v>
      </c>
      <c r="F111" s="448">
        <v>103.2857472</v>
      </c>
      <c r="G111" s="449">
        <v>23719.587514800005</v>
      </c>
      <c r="H111" s="448">
        <v>565.21901790000015</v>
      </c>
      <c r="I111" s="449">
        <v>113043.80358000004</v>
      </c>
      <c r="J111" s="448">
        <v>340.3759503</v>
      </c>
      <c r="K111" s="449">
        <v>37863.737213999993</v>
      </c>
      <c r="L111" s="448">
        <v>506.5144358</v>
      </c>
      <c r="M111" s="449">
        <v>116145.96584070002</v>
      </c>
      <c r="N111" s="448">
        <v>1158.5228401999998</v>
      </c>
      <c r="O111" s="449">
        <v>399172.65460999997</v>
      </c>
      <c r="P111" s="448">
        <v>14863.107831499996</v>
      </c>
      <c r="Q111" s="449">
        <v>4842111.4423219012</v>
      </c>
      <c r="R111" s="450">
        <v>325.78054988337061</v>
      </c>
      <c r="S111" s="431"/>
      <c r="T111" s="430"/>
    </row>
    <row r="112" spans="1:20">
      <c r="A112" s="387" t="s">
        <v>482</v>
      </c>
      <c r="B112" s="442">
        <v>10160.670417900001</v>
      </c>
      <c r="C112" s="443">
        <v>2491964.6945871999</v>
      </c>
      <c r="D112" s="442">
        <v>1686.1613480000001</v>
      </c>
      <c r="E112" s="443">
        <v>188027.69357520001</v>
      </c>
      <c r="F112" s="442">
        <v>75.729685700000005</v>
      </c>
      <c r="G112" s="443">
        <v>14878.6752911</v>
      </c>
      <c r="H112" s="442">
        <v>262.79489330000001</v>
      </c>
      <c r="I112" s="443">
        <v>52558.978660000001</v>
      </c>
      <c r="J112" s="442">
        <v>516.90685759999997</v>
      </c>
      <c r="K112" s="443">
        <v>55417.289401999995</v>
      </c>
      <c r="L112" s="442">
        <v>608.88360199999988</v>
      </c>
      <c r="M112" s="443">
        <v>131057.85466530001</v>
      </c>
      <c r="N112" s="442">
        <v>621.33239530000014</v>
      </c>
      <c r="O112" s="443">
        <v>246029.19433999999</v>
      </c>
      <c r="P112" s="442">
        <v>10649.905906600001</v>
      </c>
      <c r="Q112" s="443">
        <v>3179934.3805208001</v>
      </c>
      <c r="R112" s="444">
        <v>298.588025885761</v>
      </c>
      <c r="S112" s="431"/>
      <c r="T112" s="430"/>
    </row>
    <row r="113" spans="1:20">
      <c r="A113" s="398" t="s">
        <v>655</v>
      </c>
      <c r="B113" s="448">
        <v>1021.2591593000001</v>
      </c>
      <c r="C113" s="449">
        <v>256874.38220139997</v>
      </c>
      <c r="D113" s="448">
        <v>425.99429159999994</v>
      </c>
      <c r="E113" s="449">
        <v>43239.482877699993</v>
      </c>
      <c r="F113" s="448">
        <v>10</v>
      </c>
      <c r="G113" s="449" t="s">
        <v>229</v>
      </c>
      <c r="H113" s="448">
        <v>33.652919500000003</v>
      </c>
      <c r="I113" s="449">
        <v>6730.5839000000005</v>
      </c>
      <c r="J113" s="448">
        <v>50.446180599999998</v>
      </c>
      <c r="K113" s="449">
        <v>5670.7839319999994</v>
      </c>
      <c r="L113" s="448">
        <v>80.489850900000008</v>
      </c>
      <c r="M113" s="449">
        <v>15190.533159499999</v>
      </c>
      <c r="N113" s="448">
        <v>151.3288666</v>
      </c>
      <c r="O113" s="449">
        <v>63752.482855000002</v>
      </c>
      <c r="P113" s="448">
        <v>1087.4636421999999</v>
      </c>
      <c r="Q113" s="449">
        <v>392971.37202459993</v>
      </c>
      <c r="R113" s="450">
        <v>361.36506709281502</v>
      </c>
      <c r="S113" s="431"/>
      <c r="T113" s="430"/>
    </row>
    <row r="114" spans="1:20">
      <c r="A114" s="387" t="s">
        <v>456</v>
      </c>
      <c r="B114" s="442">
        <v>1454.0707155</v>
      </c>
      <c r="C114" s="443">
        <v>359250.2814794</v>
      </c>
      <c r="D114" s="442">
        <v>170.69357359999998</v>
      </c>
      <c r="E114" s="443">
        <v>20300.726031299997</v>
      </c>
      <c r="F114" s="442">
        <v>10</v>
      </c>
      <c r="G114" s="443" t="s">
        <v>229</v>
      </c>
      <c r="H114" s="442">
        <v>31.384173499999999</v>
      </c>
      <c r="I114" s="443">
        <v>6276.8346999999994</v>
      </c>
      <c r="J114" s="442">
        <v>51.809351799999995</v>
      </c>
      <c r="K114" s="443">
        <v>4327.3328760000004</v>
      </c>
      <c r="L114" s="442">
        <v>80.555729299999982</v>
      </c>
      <c r="M114" s="443">
        <v>15579.5026141</v>
      </c>
      <c r="N114" s="442">
        <v>57.070548599999988</v>
      </c>
      <c r="O114" s="443">
        <v>22356.347874999999</v>
      </c>
      <c r="P114" s="442">
        <v>1495.4013285999999</v>
      </c>
      <c r="Q114" s="443">
        <v>429148.38271390001</v>
      </c>
      <c r="R114" s="444">
        <v>286.97873574558758</v>
      </c>
      <c r="S114" s="431"/>
      <c r="T114" s="430"/>
    </row>
    <row r="115" spans="1:20">
      <c r="A115" s="398" t="s">
        <v>484</v>
      </c>
      <c r="B115" s="448">
        <v>10437.840495899998</v>
      </c>
      <c r="C115" s="449">
        <v>2580664.2839147002</v>
      </c>
      <c r="D115" s="448">
        <v>5015.2172762</v>
      </c>
      <c r="E115" s="449">
        <v>478860.29673360003</v>
      </c>
      <c r="F115" s="448">
        <v>82.924028100000001</v>
      </c>
      <c r="G115" s="449">
        <v>18425.050722300002</v>
      </c>
      <c r="H115" s="448">
        <v>1442.3233401999998</v>
      </c>
      <c r="I115" s="449">
        <v>288464.66803999996</v>
      </c>
      <c r="J115" s="448">
        <v>826.88627939999992</v>
      </c>
      <c r="K115" s="449">
        <v>110585.18610799999</v>
      </c>
      <c r="L115" s="448">
        <v>1155.6987854000001</v>
      </c>
      <c r="M115" s="449">
        <v>181181.7261266</v>
      </c>
      <c r="N115" s="448">
        <v>538.25666779999995</v>
      </c>
      <c r="O115" s="449">
        <v>216855.339695</v>
      </c>
      <c r="P115" s="448">
        <v>11713.307188699997</v>
      </c>
      <c r="Q115" s="449">
        <v>3875036.5513401991</v>
      </c>
      <c r="R115" s="450">
        <v>330.82343772888538</v>
      </c>
      <c r="S115" s="431"/>
      <c r="T115" s="430"/>
    </row>
    <row r="116" spans="1:20">
      <c r="A116" s="387" t="s">
        <v>656</v>
      </c>
      <c r="B116" s="442">
        <v>16843.1152874</v>
      </c>
      <c r="C116" s="443">
        <v>4238734.4631715994</v>
      </c>
      <c r="D116" s="442">
        <v>1207.549489</v>
      </c>
      <c r="E116" s="443">
        <v>132198.5239071</v>
      </c>
      <c r="F116" s="442">
        <v>133.48493790000001</v>
      </c>
      <c r="G116" s="443">
        <v>29540.349984200002</v>
      </c>
      <c r="H116" s="442">
        <v>730.38451140000006</v>
      </c>
      <c r="I116" s="443">
        <v>146076.90228000001</v>
      </c>
      <c r="J116" s="442">
        <v>648.06456150000008</v>
      </c>
      <c r="K116" s="443">
        <v>75952.453187999999</v>
      </c>
      <c r="L116" s="442">
        <v>702.76471100000003</v>
      </c>
      <c r="M116" s="443">
        <v>154308.14742649999</v>
      </c>
      <c r="N116" s="442">
        <v>494.8694428</v>
      </c>
      <c r="O116" s="443">
        <v>187471.01926500001</v>
      </c>
      <c r="P116" s="442">
        <v>17402.364927999999</v>
      </c>
      <c r="Q116" s="443">
        <v>4964281.8592224</v>
      </c>
      <c r="R116" s="444">
        <v>285.26478324994702</v>
      </c>
      <c r="S116" s="431"/>
      <c r="T116" s="430"/>
    </row>
    <row r="117" spans="1:20">
      <c r="A117" s="398" t="s">
        <v>657</v>
      </c>
      <c r="B117" s="448">
        <v>1850.0067454999999</v>
      </c>
      <c r="C117" s="449">
        <v>474933.02749209997</v>
      </c>
      <c r="D117" s="448">
        <v>86.517080399999983</v>
      </c>
      <c r="E117" s="449">
        <v>9993.5062792000008</v>
      </c>
      <c r="F117" s="448">
        <v>28.631073899999997</v>
      </c>
      <c r="G117" s="449">
        <v>7024.0559607000005</v>
      </c>
      <c r="H117" s="448">
        <v>57.245744999999999</v>
      </c>
      <c r="I117" s="449">
        <v>11449.148999999999</v>
      </c>
      <c r="J117" s="448">
        <v>78.565124199999985</v>
      </c>
      <c r="K117" s="449">
        <v>7373.4978319999991</v>
      </c>
      <c r="L117" s="448">
        <v>105.07215650000001</v>
      </c>
      <c r="M117" s="449">
        <v>22723.890303599997</v>
      </c>
      <c r="N117" s="448">
        <v>101.65019399999998</v>
      </c>
      <c r="O117" s="449">
        <v>38840.630935000001</v>
      </c>
      <c r="P117" s="448">
        <v>1931.4087969999998</v>
      </c>
      <c r="Q117" s="449">
        <v>572337.75780260004</v>
      </c>
      <c r="R117" s="450">
        <v>296.3317546713028</v>
      </c>
      <c r="S117" s="431"/>
      <c r="T117" s="430"/>
    </row>
    <row r="118" spans="1:20">
      <c r="A118" s="387" t="s">
        <v>469</v>
      </c>
      <c r="B118" s="442">
        <v>1109.3633601000001</v>
      </c>
      <c r="C118" s="443">
        <v>277098.25830709998</v>
      </c>
      <c r="D118" s="442">
        <v>216.62596149999996</v>
      </c>
      <c r="E118" s="443">
        <v>21778.223190799999</v>
      </c>
      <c r="F118" s="442">
        <v>10</v>
      </c>
      <c r="G118" s="443" t="s">
        <v>229</v>
      </c>
      <c r="H118" s="442">
        <v>56.253784599999996</v>
      </c>
      <c r="I118" s="443">
        <v>11250.75692</v>
      </c>
      <c r="J118" s="442">
        <v>34.969985800000003</v>
      </c>
      <c r="K118" s="443">
        <v>4168.6416440000003</v>
      </c>
      <c r="L118" s="442">
        <v>101.0229947</v>
      </c>
      <c r="M118" s="443">
        <v>26286.645084300002</v>
      </c>
      <c r="N118" s="442">
        <v>42.489634199999998</v>
      </c>
      <c r="O118" s="443">
        <v>15658.305675</v>
      </c>
      <c r="P118" s="442">
        <v>1164.5672540999999</v>
      </c>
      <c r="Q118" s="443">
        <v>357902.7597309</v>
      </c>
      <c r="R118" s="444">
        <v>307.32682760129143</v>
      </c>
      <c r="S118" s="431"/>
      <c r="T118" s="430"/>
    </row>
    <row r="119" spans="1:20">
      <c r="A119" s="398" t="s">
        <v>658</v>
      </c>
      <c r="B119" s="448">
        <v>1000.2050425000001</v>
      </c>
      <c r="C119" s="449">
        <v>246914.78332390002</v>
      </c>
      <c r="D119" s="448">
        <v>51.284848500000003</v>
      </c>
      <c r="E119" s="449">
        <v>5974.1109053999999</v>
      </c>
      <c r="F119" s="448">
        <v>10.0251807</v>
      </c>
      <c r="G119" s="449">
        <v>1878.0831281000001</v>
      </c>
      <c r="H119" s="448">
        <v>26.023147600000001</v>
      </c>
      <c r="I119" s="449">
        <v>5204.6295200000004</v>
      </c>
      <c r="J119" s="448">
        <v>42.350639999999999</v>
      </c>
      <c r="K119" s="449">
        <v>4259.9511200000006</v>
      </c>
      <c r="L119" s="448">
        <v>107.41634319999999</v>
      </c>
      <c r="M119" s="449">
        <v>22950.1960177</v>
      </c>
      <c r="N119" s="448">
        <v>40.625599800000003</v>
      </c>
      <c r="O119" s="449">
        <v>16613.612000000001</v>
      </c>
      <c r="P119" s="448">
        <v>1050.3342014</v>
      </c>
      <c r="Q119" s="449">
        <v>303795.36601510004</v>
      </c>
      <c r="R119" s="450">
        <v>289.23685966825457</v>
      </c>
      <c r="S119" s="431"/>
      <c r="T119" s="430"/>
    </row>
    <row r="120" spans="1:20">
      <c r="A120" s="387" t="s">
        <v>481</v>
      </c>
      <c r="B120" s="442">
        <v>8559.4935450000012</v>
      </c>
      <c r="C120" s="443">
        <v>2094719.5005810999</v>
      </c>
      <c r="D120" s="442">
        <v>6217.0707843</v>
      </c>
      <c r="E120" s="443">
        <v>618083.1494161</v>
      </c>
      <c r="F120" s="442">
        <v>60.264040199999997</v>
      </c>
      <c r="G120" s="443">
        <v>12926.482867400002</v>
      </c>
      <c r="H120" s="442">
        <v>331.52586050000002</v>
      </c>
      <c r="I120" s="443">
        <v>66305.172100000011</v>
      </c>
      <c r="J120" s="442">
        <v>439.13325040000001</v>
      </c>
      <c r="K120" s="443">
        <v>48959.706488000003</v>
      </c>
      <c r="L120" s="442">
        <v>464.16199589999997</v>
      </c>
      <c r="M120" s="443">
        <v>102055.92255840002</v>
      </c>
      <c r="N120" s="442">
        <v>663.2862877</v>
      </c>
      <c r="O120" s="443">
        <v>264999.43789000006</v>
      </c>
      <c r="P120" s="442">
        <v>8986.3337879999999</v>
      </c>
      <c r="Q120" s="443">
        <v>3208049.3719009995</v>
      </c>
      <c r="R120" s="444">
        <v>356.99201115641881</v>
      </c>
      <c r="S120" s="431"/>
      <c r="T120" s="430"/>
    </row>
    <row r="121" spans="1:20">
      <c r="A121" s="398" t="s">
        <v>443</v>
      </c>
      <c r="B121" s="448">
        <v>426.32567520000003</v>
      </c>
      <c r="C121" s="449">
        <v>110205.9764848</v>
      </c>
      <c r="D121" s="448">
        <v>20.796327299999998</v>
      </c>
      <c r="E121" s="449">
        <v>2411.5085951000001</v>
      </c>
      <c r="F121" s="448">
        <v>10</v>
      </c>
      <c r="G121" s="449" t="s">
        <v>229</v>
      </c>
      <c r="H121" s="448">
        <v>10.398253499999999</v>
      </c>
      <c r="I121" s="449">
        <v>2079.6506999999997</v>
      </c>
      <c r="J121" s="448">
        <v>18.1968885</v>
      </c>
      <c r="K121" s="449">
        <v>2027.6488260000001</v>
      </c>
      <c r="L121" s="448">
        <v>44.191982400000001</v>
      </c>
      <c r="M121" s="449">
        <v>13224.6115372</v>
      </c>
      <c r="N121" s="448">
        <v>12.131506699999999</v>
      </c>
      <c r="O121" s="449">
        <v>4635.975265</v>
      </c>
      <c r="P121" s="448">
        <v>448.85508319999997</v>
      </c>
      <c r="Q121" s="449">
        <v>135243.93187470001</v>
      </c>
      <c r="R121" s="450">
        <v>301.30867831664563</v>
      </c>
      <c r="S121" s="431"/>
      <c r="T121" s="430"/>
    </row>
    <row r="122" spans="1:20">
      <c r="A122" s="387" t="s">
        <v>493</v>
      </c>
      <c r="B122" s="442">
        <v>852.33772680000004</v>
      </c>
      <c r="C122" s="443">
        <v>205377.56800100001</v>
      </c>
      <c r="D122" s="442">
        <v>113.1673926</v>
      </c>
      <c r="E122" s="443">
        <v>13143.7286728</v>
      </c>
      <c r="F122" s="442">
        <v>10</v>
      </c>
      <c r="G122" s="443" t="s">
        <v>229</v>
      </c>
      <c r="H122" s="442">
        <v>10</v>
      </c>
      <c r="I122" s="443" t="s">
        <v>229</v>
      </c>
      <c r="J122" s="442">
        <v>20.802595500000002</v>
      </c>
      <c r="K122" s="443">
        <v>1333.891014</v>
      </c>
      <c r="L122" s="442">
        <v>25.331661400000002</v>
      </c>
      <c r="M122" s="443">
        <v>4798.6952314</v>
      </c>
      <c r="N122" s="442">
        <v>57.309204800000003</v>
      </c>
      <c r="O122" s="443">
        <v>22796.48461</v>
      </c>
      <c r="P122" s="442">
        <v>866.54963980000002</v>
      </c>
      <c r="Q122" s="443">
        <v>248209.62289120001</v>
      </c>
      <c r="R122" s="444">
        <v>286.43439624357455</v>
      </c>
      <c r="S122" s="431"/>
      <c r="T122" s="430"/>
    </row>
    <row r="123" spans="1:20">
      <c r="A123" s="398" t="s">
        <v>445</v>
      </c>
      <c r="B123" s="448">
        <v>431.84190849999999</v>
      </c>
      <c r="C123" s="449">
        <v>104049.400071</v>
      </c>
      <c r="D123" s="448">
        <v>23.785636999999998</v>
      </c>
      <c r="E123" s="449">
        <v>2617.0746965000003</v>
      </c>
      <c r="F123" s="448">
        <v>10</v>
      </c>
      <c r="G123" s="449" t="s">
        <v>229</v>
      </c>
      <c r="H123" s="448">
        <v>12.258958999999999</v>
      </c>
      <c r="I123" s="449">
        <v>2451.7918</v>
      </c>
      <c r="J123" s="448">
        <v>11.853535000000001</v>
      </c>
      <c r="K123" s="449">
        <v>1299.1711</v>
      </c>
      <c r="L123" s="448">
        <v>27.015554999999999</v>
      </c>
      <c r="M123" s="449">
        <v>4539.8017439999994</v>
      </c>
      <c r="N123" s="448">
        <v>23.976734499999999</v>
      </c>
      <c r="O123" s="449">
        <v>9936.4836999999989</v>
      </c>
      <c r="P123" s="448">
        <v>449.51889400000005</v>
      </c>
      <c r="Q123" s="449">
        <v>125207.4723565</v>
      </c>
      <c r="R123" s="450">
        <v>278.53661776561495</v>
      </c>
      <c r="S123" s="431"/>
      <c r="T123" s="430"/>
    </row>
    <row r="124" spans="1:20">
      <c r="A124" s="387" t="s">
        <v>659</v>
      </c>
      <c r="B124" s="442">
        <v>1807.1891569999998</v>
      </c>
      <c r="C124" s="443">
        <v>449582.65072149999</v>
      </c>
      <c r="D124" s="442">
        <v>53.400387099999996</v>
      </c>
      <c r="E124" s="443">
        <v>5681.0266059000005</v>
      </c>
      <c r="F124" s="442">
        <v>13.2265389</v>
      </c>
      <c r="G124" s="443">
        <v>1916.2910454999999</v>
      </c>
      <c r="H124" s="442">
        <v>19.062968600000001</v>
      </c>
      <c r="I124" s="443">
        <v>3812.5937200000003</v>
      </c>
      <c r="J124" s="442">
        <v>45.584014199999999</v>
      </c>
      <c r="K124" s="443">
        <v>4191.7157559999996</v>
      </c>
      <c r="L124" s="442">
        <v>89.807825800000003</v>
      </c>
      <c r="M124" s="443">
        <v>17708.289664199998</v>
      </c>
      <c r="N124" s="442">
        <v>81.1421268</v>
      </c>
      <c r="O124" s="443">
        <v>33630.767554999999</v>
      </c>
      <c r="P124" s="442">
        <v>1846.1214362999999</v>
      </c>
      <c r="Q124" s="443">
        <v>516523.33506810002</v>
      </c>
      <c r="R124" s="444">
        <v>279.78838494141377</v>
      </c>
      <c r="S124" s="431"/>
      <c r="T124" s="430"/>
    </row>
    <row r="125" spans="1:20">
      <c r="A125" s="398" t="s">
        <v>488</v>
      </c>
      <c r="B125" s="448">
        <v>3113.5132942999999</v>
      </c>
      <c r="C125" s="449">
        <v>798034.59972130007</v>
      </c>
      <c r="D125" s="448">
        <v>1571.1252337999999</v>
      </c>
      <c r="E125" s="449">
        <v>151985.78077050002</v>
      </c>
      <c r="F125" s="448">
        <v>23.206465099999999</v>
      </c>
      <c r="G125" s="449">
        <v>5402.8338005999994</v>
      </c>
      <c r="H125" s="448">
        <v>310.19589050000002</v>
      </c>
      <c r="I125" s="449">
        <v>62039.178100000005</v>
      </c>
      <c r="J125" s="448">
        <v>122.40037650000001</v>
      </c>
      <c r="K125" s="449">
        <v>15690.326924000001</v>
      </c>
      <c r="L125" s="448">
        <v>173.56576609999999</v>
      </c>
      <c r="M125" s="449">
        <v>32935.729591700001</v>
      </c>
      <c r="N125" s="448">
        <v>223.09460810000002</v>
      </c>
      <c r="O125" s="449">
        <v>81965.142955000003</v>
      </c>
      <c r="P125" s="448">
        <v>3334.2921997999997</v>
      </c>
      <c r="Q125" s="449">
        <v>1148053.5918631</v>
      </c>
      <c r="R125" s="450">
        <v>344.31703134235312</v>
      </c>
      <c r="S125" s="431"/>
      <c r="T125" s="430"/>
    </row>
    <row r="126" spans="1:20">
      <c r="A126" s="387" t="s">
        <v>497</v>
      </c>
      <c r="B126" s="442">
        <v>772.45840210000006</v>
      </c>
      <c r="C126" s="443">
        <v>190528.21315560001</v>
      </c>
      <c r="D126" s="442">
        <v>67.132027199999996</v>
      </c>
      <c r="E126" s="443">
        <v>7549.3281707000006</v>
      </c>
      <c r="F126" s="442">
        <v>10</v>
      </c>
      <c r="G126" s="443" t="s">
        <v>229</v>
      </c>
      <c r="H126" s="442">
        <v>34.861942999999997</v>
      </c>
      <c r="I126" s="443">
        <v>6972.3885999999993</v>
      </c>
      <c r="J126" s="442">
        <v>28.2098616</v>
      </c>
      <c r="K126" s="443">
        <v>2902.3614080000002</v>
      </c>
      <c r="L126" s="442">
        <v>48.356618000000005</v>
      </c>
      <c r="M126" s="443">
        <v>14504.4658795</v>
      </c>
      <c r="N126" s="442">
        <v>25.287261900000001</v>
      </c>
      <c r="O126" s="443">
        <v>10763.716295</v>
      </c>
      <c r="P126" s="442">
        <v>793.78142050000008</v>
      </c>
      <c r="Q126" s="443">
        <v>233239.82172300003</v>
      </c>
      <c r="R126" s="444">
        <v>293.83381331359845</v>
      </c>
      <c r="S126" s="431"/>
      <c r="T126" s="430"/>
    </row>
    <row r="127" spans="1:20">
      <c r="A127" s="398" t="s">
        <v>660</v>
      </c>
      <c r="B127" s="448">
        <v>1074.4578951999999</v>
      </c>
      <c r="C127" s="449">
        <v>256971.8382573</v>
      </c>
      <c r="D127" s="448">
        <v>43.9929439</v>
      </c>
      <c r="E127" s="449">
        <v>4836.0947612999998</v>
      </c>
      <c r="F127" s="448">
        <v>10</v>
      </c>
      <c r="G127" s="449" t="s">
        <v>229</v>
      </c>
      <c r="H127" s="448">
        <v>19.046545600000002</v>
      </c>
      <c r="I127" s="449">
        <v>3809.3091200000003</v>
      </c>
      <c r="J127" s="448">
        <v>47.042653600000001</v>
      </c>
      <c r="K127" s="449">
        <v>4486.8219960000006</v>
      </c>
      <c r="L127" s="448">
        <v>62.005316499999999</v>
      </c>
      <c r="M127" s="449">
        <v>17065.120962000001</v>
      </c>
      <c r="N127" s="448">
        <v>46.117327799999998</v>
      </c>
      <c r="O127" s="449">
        <v>19298.481544999999</v>
      </c>
      <c r="P127" s="448">
        <v>1104.5064336999999</v>
      </c>
      <c r="Q127" s="449">
        <v>307468.07708760002</v>
      </c>
      <c r="R127" s="450">
        <v>278.37599465818306</v>
      </c>
      <c r="S127" s="431"/>
      <c r="T127" s="430"/>
    </row>
    <row r="128" spans="1:20">
      <c r="A128" s="387" t="s">
        <v>661</v>
      </c>
      <c r="B128" s="442">
        <v>3465.1670985000001</v>
      </c>
      <c r="C128" s="443">
        <v>865394.25013639999</v>
      </c>
      <c r="D128" s="442">
        <v>1978.8730088</v>
      </c>
      <c r="E128" s="443">
        <v>189215.3290272</v>
      </c>
      <c r="F128" s="442">
        <v>26.2893218</v>
      </c>
      <c r="G128" s="443">
        <v>5224.4666147000007</v>
      </c>
      <c r="H128" s="442">
        <v>514.36653160000003</v>
      </c>
      <c r="I128" s="443">
        <v>102873.30632</v>
      </c>
      <c r="J128" s="442">
        <v>258.4054031</v>
      </c>
      <c r="K128" s="443">
        <v>32481.407242000001</v>
      </c>
      <c r="L128" s="442">
        <v>270.53639820000001</v>
      </c>
      <c r="M128" s="443">
        <v>55914.052240800003</v>
      </c>
      <c r="N128" s="442">
        <v>141.09044070000002</v>
      </c>
      <c r="O128" s="443">
        <v>52527.293489999996</v>
      </c>
      <c r="P128" s="442">
        <v>3797.9930152000002</v>
      </c>
      <c r="Q128" s="443">
        <v>1303630.1050711002</v>
      </c>
      <c r="R128" s="444">
        <v>343.24183847990878</v>
      </c>
      <c r="S128" s="431"/>
      <c r="T128" s="430"/>
    </row>
    <row r="129" spans="1:20">
      <c r="A129" s="398" t="s">
        <v>486</v>
      </c>
      <c r="B129" s="448">
        <v>6069.193717099999</v>
      </c>
      <c r="C129" s="449">
        <v>1559538.2759772001</v>
      </c>
      <c r="D129" s="448">
        <v>3980.4194877</v>
      </c>
      <c r="E129" s="449">
        <v>404088.32324320002</v>
      </c>
      <c r="F129" s="448">
        <v>50.020490299999999</v>
      </c>
      <c r="G129" s="449">
        <v>12026.1961113</v>
      </c>
      <c r="H129" s="448">
        <v>589.41250420000006</v>
      </c>
      <c r="I129" s="449">
        <v>117882.50084000001</v>
      </c>
      <c r="J129" s="448">
        <v>219.13566930000002</v>
      </c>
      <c r="K129" s="449">
        <v>25002.583504000002</v>
      </c>
      <c r="L129" s="448">
        <v>494.53277100000003</v>
      </c>
      <c r="M129" s="449">
        <v>89828.463592500004</v>
      </c>
      <c r="N129" s="448">
        <v>270.01008180000002</v>
      </c>
      <c r="O129" s="449">
        <v>112549.11799499999</v>
      </c>
      <c r="P129" s="448">
        <v>6455.4482643000001</v>
      </c>
      <c r="Q129" s="449">
        <v>2320915.4612631998</v>
      </c>
      <c r="R129" s="450">
        <v>359.52816384546912</v>
      </c>
      <c r="S129" s="431"/>
      <c r="T129" s="430"/>
    </row>
    <row r="130" spans="1:20">
      <c r="A130" s="387" t="s">
        <v>662</v>
      </c>
      <c r="B130" s="442">
        <v>4936.3546384000001</v>
      </c>
      <c r="C130" s="443">
        <v>1220991.8618342003</v>
      </c>
      <c r="D130" s="442">
        <v>1866.5905839</v>
      </c>
      <c r="E130" s="443">
        <v>175926.759605</v>
      </c>
      <c r="F130" s="442">
        <v>40.517774599999996</v>
      </c>
      <c r="G130" s="443">
        <v>7544.7912112999993</v>
      </c>
      <c r="H130" s="442">
        <v>211.3461653</v>
      </c>
      <c r="I130" s="443">
        <v>42269.233059999999</v>
      </c>
      <c r="J130" s="442">
        <v>340.8417498</v>
      </c>
      <c r="K130" s="443">
        <v>40178.05575</v>
      </c>
      <c r="L130" s="442">
        <v>546.01513650000004</v>
      </c>
      <c r="M130" s="443">
        <v>104703.41755680001</v>
      </c>
      <c r="N130" s="442">
        <v>363.15863159999998</v>
      </c>
      <c r="O130" s="443">
        <v>141682.300185</v>
      </c>
      <c r="P130" s="442">
        <v>5451.5637852</v>
      </c>
      <c r="Q130" s="443">
        <v>1733296.4192023</v>
      </c>
      <c r="R130" s="444">
        <v>317.94481134163436</v>
      </c>
      <c r="S130" s="431"/>
      <c r="T130" s="430"/>
    </row>
    <row r="131" spans="1:20">
      <c r="A131" s="398" t="s">
        <v>440</v>
      </c>
      <c r="B131" s="448">
        <v>29449.3915743</v>
      </c>
      <c r="C131" s="449">
        <v>7496563.0388086997</v>
      </c>
      <c r="D131" s="448">
        <v>12479.3591813</v>
      </c>
      <c r="E131" s="449">
        <v>1248109.9156654</v>
      </c>
      <c r="F131" s="448">
        <v>215.08822610000001</v>
      </c>
      <c r="G131" s="449">
        <v>50156.488035599992</v>
      </c>
      <c r="H131" s="448">
        <v>1228.0936085999999</v>
      </c>
      <c r="I131" s="449">
        <v>245618.72171999997</v>
      </c>
      <c r="J131" s="448">
        <v>1131.1968340000001</v>
      </c>
      <c r="K131" s="449">
        <v>126242.15958199999</v>
      </c>
      <c r="L131" s="448">
        <v>1500.7760736</v>
      </c>
      <c r="M131" s="449">
        <v>298782.41861220001</v>
      </c>
      <c r="N131" s="448">
        <v>1613.4126418999999</v>
      </c>
      <c r="O131" s="449">
        <v>595367.40277499985</v>
      </c>
      <c r="P131" s="448">
        <v>30775.536315100002</v>
      </c>
      <c r="Q131" s="449">
        <v>10060840.1451989</v>
      </c>
      <c r="R131" s="450">
        <v>326.91031091024576</v>
      </c>
      <c r="S131" s="431"/>
      <c r="T131" s="430"/>
    </row>
    <row r="132" spans="1:20">
      <c r="A132" s="387" t="s">
        <v>485</v>
      </c>
      <c r="B132" s="442">
        <v>1998.5436486999999</v>
      </c>
      <c r="C132" s="443">
        <v>506320.78915909998</v>
      </c>
      <c r="D132" s="442">
        <v>1028.1324852</v>
      </c>
      <c r="E132" s="443">
        <v>97736.9071577</v>
      </c>
      <c r="F132" s="442">
        <v>17.417408700000003</v>
      </c>
      <c r="G132" s="443">
        <v>2494.0970080000002</v>
      </c>
      <c r="H132" s="442">
        <v>240.36395430000002</v>
      </c>
      <c r="I132" s="443">
        <v>48072.790860000001</v>
      </c>
      <c r="J132" s="442">
        <v>65.865710899999996</v>
      </c>
      <c r="K132" s="443">
        <v>7554.8146320000005</v>
      </c>
      <c r="L132" s="442">
        <v>142.94806890000001</v>
      </c>
      <c r="M132" s="443">
        <v>28822.3868263</v>
      </c>
      <c r="N132" s="442">
        <v>132.32752789999998</v>
      </c>
      <c r="O132" s="443">
        <v>55150.043485000002</v>
      </c>
      <c r="P132" s="442">
        <v>2168.5996850000001</v>
      </c>
      <c r="Q132" s="443">
        <v>746151.82912809995</v>
      </c>
      <c r="R132" s="444">
        <v>344.07080029069539</v>
      </c>
      <c r="S132" s="431"/>
      <c r="T132" s="430"/>
    </row>
    <row r="133" spans="1:20">
      <c r="A133" s="398" t="s">
        <v>663</v>
      </c>
      <c r="B133" s="448">
        <v>1496.2939412999999</v>
      </c>
      <c r="C133" s="449">
        <v>371010.9424768</v>
      </c>
      <c r="D133" s="448">
        <v>644.94158450000009</v>
      </c>
      <c r="E133" s="449">
        <v>59268.597411900009</v>
      </c>
      <c r="F133" s="448">
        <v>12.6149013</v>
      </c>
      <c r="G133" s="449">
        <v>2152.9958315999997</v>
      </c>
      <c r="H133" s="448">
        <v>85.284445200000008</v>
      </c>
      <c r="I133" s="449">
        <v>17056.889040000002</v>
      </c>
      <c r="J133" s="448">
        <v>49.7818155</v>
      </c>
      <c r="K133" s="449">
        <v>6173.1572140000007</v>
      </c>
      <c r="L133" s="448">
        <v>153.029864</v>
      </c>
      <c r="M133" s="449">
        <v>24391.0415746</v>
      </c>
      <c r="N133" s="448">
        <v>81.475853700000002</v>
      </c>
      <c r="O133" s="449">
        <v>32912.317685000002</v>
      </c>
      <c r="P133" s="448">
        <v>1617.7241260000001</v>
      </c>
      <c r="Q133" s="449">
        <v>512965.94123389997</v>
      </c>
      <c r="R133" s="450">
        <v>317.09111151248288</v>
      </c>
      <c r="S133" s="431"/>
      <c r="T133" s="430"/>
    </row>
    <row r="134" spans="1:20">
      <c r="A134" s="387" t="s">
        <v>664</v>
      </c>
      <c r="B134" s="442">
        <v>118.29244370000001</v>
      </c>
      <c r="C134" s="443">
        <v>29314.031356200001</v>
      </c>
      <c r="D134" s="442">
        <v>11.882788699999999</v>
      </c>
      <c r="E134" s="443">
        <v>1428.9918984000001</v>
      </c>
      <c r="F134" s="442">
        <v>10</v>
      </c>
      <c r="G134" s="443" t="s">
        <v>229</v>
      </c>
      <c r="H134" s="442">
        <v>10</v>
      </c>
      <c r="I134" s="443" t="s">
        <v>229</v>
      </c>
      <c r="J134" s="442">
        <v>10</v>
      </c>
      <c r="K134" s="443" t="s">
        <v>229</v>
      </c>
      <c r="L134" s="442">
        <v>10</v>
      </c>
      <c r="M134" s="443" t="s">
        <v>229</v>
      </c>
      <c r="N134" s="442">
        <v>10</v>
      </c>
      <c r="O134" s="443" t="s">
        <v>229</v>
      </c>
      <c r="P134" s="442">
        <v>121.4112459</v>
      </c>
      <c r="Q134" s="443">
        <v>34212.793737100001</v>
      </c>
      <c r="R134" s="444">
        <v>281.79262541527055</v>
      </c>
      <c r="T134" s="430"/>
    </row>
    <row r="135" spans="1:20">
      <c r="A135" s="394"/>
      <c r="B135" s="445"/>
      <c r="C135" s="446"/>
      <c r="D135" s="445"/>
      <c r="E135" s="446"/>
      <c r="F135" s="445"/>
      <c r="G135" s="446"/>
      <c r="H135" s="446"/>
      <c r="I135" s="446"/>
      <c r="J135" s="445"/>
      <c r="K135" s="446"/>
      <c r="L135" s="445"/>
      <c r="M135" s="446"/>
      <c r="N135" s="445"/>
      <c r="O135" s="446"/>
      <c r="P135" s="445"/>
      <c r="Q135" s="446"/>
      <c r="R135" s="447"/>
    </row>
    <row r="136" spans="1:20">
      <c r="A136" s="394"/>
      <c r="B136" s="445"/>
      <c r="C136" s="446"/>
      <c r="D136" s="445"/>
      <c r="E136" s="446"/>
      <c r="F136" s="445"/>
      <c r="G136" s="446"/>
      <c r="H136" s="446"/>
      <c r="I136" s="446"/>
      <c r="J136" s="445"/>
      <c r="K136" s="446"/>
      <c r="L136" s="445"/>
      <c r="M136" s="446"/>
      <c r="N136" s="445"/>
      <c r="O136" s="446"/>
      <c r="P136" s="445"/>
      <c r="Q136" s="446"/>
      <c r="R136" s="447"/>
    </row>
    <row r="137" spans="1:20">
      <c r="A137" s="382" t="s">
        <v>220</v>
      </c>
    </row>
    <row r="138" spans="1:20">
      <c r="A138" s="382" t="s">
        <v>665</v>
      </c>
      <c r="C138" s="432"/>
      <c r="E138" s="432"/>
      <c r="G138" s="432"/>
      <c r="H138" s="432"/>
      <c r="I138" s="432"/>
      <c r="K138" s="432"/>
      <c r="M138" s="432"/>
      <c r="O138" s="432"/>
      <c r="Q138" s="432"/>
      <c r="R138" s="432"/>
    </row>
    <row r="139" spans="1:20">
      <c r="A139" s="382" t="s">
        <v>666</v>
      </c>
    </row>
    <row r="140" spans="1:20">
      <c r="A140" s="382" t="s">
        <v>667</v>
      </c>
    </row>
    <row r="143" spans="1:20">
      <c r="C143" s="427"/>
      <c r="E143" s="427"/>
      <c r="G143" s="427"/>
      <c r="H143" s="427"/>
      <c r="I143" s="427"/>
      <c r="K143" s="427"/>
      <c r="M143" s="427"/>
      <c r="O143" s="427"/>
      <c r="Q143" s="427"/>
      <c r="R143" s="427"/>
    </row>
    <row r="146" spans="2:18">
      <c r="B146" s="433"/>
      <c r="C146" s="433"/>
      <c r="D146" s="433"/>
      <c r="E146" s="433"/>
      <c r="F146" s="433"/>
      <c r="G146" s="433"/>
      <c r="H146" s="433"/>
      <c r="I146" s="433"/>
      <c r="J146" s="433"/>
      <c r="K146" s="433"/>
      <c r="L146" s="433"/>
      <c r="M146" s="433"/>
      <c r="N146" s="433"/>
      <c r="O146" s="433"/>
      <c r="P146" s="433"/>
      <c r="Q146" s="433"/>
      <c r="R146" s="433"/>
    </row>
  </sheetData>
  <sheetProtection selectLockedCells="1" sort="0" autoFilter="0"/>
  <protectedRanges>
    <protectedRange sqref="A4 A7:B133 D7:D133 C7:C134 J7:J133 Q7:Q134 L7:L133 K7:K134 F7:F133 M7:M134 N7:N133 H7:H133 O7:O134 P7:P133 I7:I134 R7:R133 E7:E134 A6:R6 G7:G134" name="Range1"/>
    <protectedRange sqref="P4:R4" name="Range1_1"/>
    <protectedRange sqref="B5:O5" name="Range1_2"/>
  </protectedRanges>
  <autoFilter ref="A4:R134" xr:uid="{00000000-0001-0000-1300-000000000000}">
    <filterColumn colId="1" showButton="0"/>
    <filterColumn colId="3" showButton="0"/>
    <filterColumn colId="5" showButton="0"/>
    <filterColumn colId="7" showButton="0"/>
    <filterColumn colId="9" showButton="0"/>
    <filterColumn colId="11" showButton="0"/>
    <filterColumn colId="13" showButton="0"/>
  </autoFilter>
  <mergeCells count="11">
    <mergeCell ref="P4:P5"/>
    <mergeCell ref="Q4:Q5"/>
    <mergeCell ref="R4:R5"/>
    <mergeCell ref="A4:A5"/>
    <mergeCell ref="N4:O4"/>
    <mergeCell ref="B4:C4"/>
    <mergeCell ref="D4:E4"/>
    <mergeCell ref="J4:K4"/>
    <mergeCell ref="L4:M4"/>
    <mergeCell ref="F4:G4"/>
    <mergeCell ref="H4:I4"/>
  </mergeCells>
  <conditionalFormatting sqref="B6:B133 D6:D133 J6:J133 L6:L133 F6:F133 N6:N133 P6:P133">
    <cfRule type="cellIs" dxfId="6" priority="18" operator="equal">
      <formula>10</formula>
    </cfRule>
  </conditionalFormatting>
  <conditionalFormatting sqref="B134:B136 D134:D136 J134:J136 L134:L136 F134:F136 N134:N136 P134:P136">
    <cfRule type="cellIs" dxfId="5" priority="5" operator="equal">
      <formula>10</formula>
    </cfRule>
  </conditionalFormatting>
  <conditionalFormatting sqref="H6:H133">
    <cfRule type="cellIs" dxfId="4" priority="3" operator="equal">
      <formula>10</formula>
    </cfRule>
  </conditionalFormatting>
  <conditionalFormatting sqref="H134">
    <cfRule type="cellIs" dxfId="3" priority="2" operator="equal">
      <formula>10</formula>
    </cfRule>
  </conditionalFormatting>
  <pageMargins left="0.39370078740157483" right="0.39370078740157483" top="0.39370078740157483" bottom="0.39370078740157483" header="0.19685039370078741" footer="0.19685039370078741"/>
  <pageSetup paperSize="8" orientation="landscape" r:id="rId1"/>
  <headerFooter>
    <oddHeader>&amp;L&amp;"Arial,Regular"&amp;10&amp;K2196F3N&amp;K2196F3SW Energy Rebates 2017-18&amp;R&amp;"Arial,Regular"&amp;10&amp;K2196F3Department of Planning and Environment</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1">
    <tabColor rgb="FF002060"/>
  </sheetPr>
  <dimension ref="A1:M147"/>
  <sheetViews>
    <sheetView showGridLines="0" topLeftCell="A113" zoomScaleNormal="100" workbookViewId="0">
      <selection activeCell="D136" sqref="D136"/>
    </sheetView>
  </sheetViews>
  <sheetFormatPr defaultRowHeight="18"/>
  <cols>
    <col min="1" max="1" width="24.36328125" style="325" customWidth="1"/>
    <col min="2" max="6" width="16.36328125" style="428" customWidth="1"/>
    <col min="7" max="10" width="16.36328125" style="325" customWidth="1"/>
    <col min="11" max="12" width="8.7265625" style="325"/>
    <col min="13" max="13" width="27.08984375" style="325" bestFit="1" customWidth="1"/>
    <col min="14" max="16384" width="8.7265625" style="325"/>
  </cols>
  <sheetData>
    <row r="1" spans="1:13" ht="24" customHeight="1">
      <c r="A1" s="324" t="s">
        <v>668</v>
      </c>
    </row>
    <row r="2" spans="1:13" ht="14.15" customHeight="1"/>
    <row r="3" spans="1:13" ht="14.15" customHeight="1"/>
    <row r="4" spans="1:13" s="21" customFormat="1" ht="44.5">
      <c r="A4" s="453" t="s">
        <v>428</v>
      </c>
      <c r="B4" s="61" t="s">
        <v>871</v>
      </c>
      <c r="C4" s="61" t="s">
        <v>872</v>
      </c>
      <c r="D4" s="61" t="s">
        <v>873</v>
      </c>
      <c r="E4" s="61" t="s">
        <v>874</v>
      </c>
      <c r="F4" s="61" t="s">
        <v>669</v>
      </c>
      <c r="G4" s="61" t="s">
        <v>875</v>
      </c>
      <c r="H4" s="61" t="s">
        <v>876</v>
      </c>
      <c r="I4" s="61" t="s">
        <v>670</v>
      </c>
      <c r="J4" s="61" t="s">
        <v>877</v>
      </c>
    </row>
    <row r="5" spans="1:13" ht="15" customHeight="1">
      <c r="A5" s="460" t="s">
        <v>468</v>
      </c>
      <c r="B5" s="461">
        <v>44.444471616150054</v>
      </c>
      <c r="C5" s="461">
        <v>2.7251968504604975</v>
      </c>
      <c r="D5" s="462">
        <v>0.96065315962963582</v>
      </c>
      <c r="E5" s="462">
        <v>0.9588466115209725</v>
      </c>
      <c r="F5" s="463">
        <v>10597.510092499999</v>
      </c>
      <c r="G5" s="462">
        <v>0.88488022886023054</v>
      </c>
      <c r="H5" s="462">
        <v>1</v>
      </c>
      <c r="I5" s="462">
        <v>0.50290217600687959</v>
      </c>
      <c r="J5" s="462">
        <v>0.30084519255261033</v>
      </c>
      <c r="M5" s="451"/>
    </row>
    <row r="6" spans="1:13" ht="15" customHeight="1">
      <c r="A6" s="454" t="s">
        <v>596</v>
      </c>
      <c r="B6" s="455">
        <v>38.865151415018381</v>
      </c>
      <c r="C6" s="455" t="s">
        <v>229</v>
      </c>
      <c r="D6" s="456">
        <v>0.95262394481744039</v>
      </c>
      <c r="E6" s="456" t="s">
        <v>229</v>
      </c>
      <c r="F6" s="457">
        <v>4986.9222545999992</v>
      </c>
      <c r="G6" s="456">
        <v>0.83995985811412732</v>
      </c>
      <c r="H6" s="456">
        <v>0.23705584659795681</v>
      </c>
      <c r="I6" s="456">
        <v>0.39555058928415321</v>
      </c>
      <c r="J6" s="456">
        <v>0.25723853484465198</v>
      </c>
      <c r="M6" s="451"/>
    </row>
    <row r="7" spans="1:13" ht="15" customHeight="1">
      <c r="A7" s="460" t="s">
        <v>597</v>
      </c>
      <c r="B7" s="461">
        <v>63.4640143993091</v>
      </c>
      <c r="C7" s="461" t="s">
        <v>229</v>
      </c>
      <c r="D7" s="462">
        <v>0.94540338564433246</v>
      </c>
      <c r="E7" s="462" t="s">
        <v>229</v>
      </c>
      <c r="F7" s="463">
        <v>8959.1482754000008</v>
      </c>
      <c r="G7" s="462">
        <v>0.81044066337609788</v>
      </c>
      <c r="H7" s="462">
        <v>0.13899075514885548</v>
      </c>
      <c r="I7" s="462">
        <v>0.45348689801485631</v>
      </c>
      <c r="J7" s="462">
        <v>0.27502229035036585</v>
      </c>
      <c r="M7" s="451"/>
    </row>
    <row r="8" spans="1:13" ht="15" customHeight="1">
      <c r="A8" s="454" t="s">
        <v>433</v>
      </c>
      <c r="B8" s="455">
        <v>38.588258756026306</v>
      </c>
      <c r="C8" s="455" t="s">
        <v>229</v>
      </c>
      <c r="D8" s="456">
        <v>0.91148915253467044</v>
      </c>
      <c r="E8" s="456" t="s">
        <v>229</v>
      </c>
      <c r="F8" s="457">
        <v>368.89391869999997</v>
      </c>
      <c r="G8" s="456">
        <v>0.79339099850550066</v>
      </c>
      <c r="H8" s="456">
        <v>0.13510622076070858</v>
      </c>
      <c r="I8" s="456">
        <v>0.78354527958905373</v>
      </c>
      <c r="J8" s="456">
        <v>0.19933486306735909</v>
      </c>
      <c r="M8" s="451"/>
    </row>
    <row r="9" spans="1:13" ht="15" customHeight="1">
      <c r="A9" s="460" t="s">
        <v>479</v>
      </c>
      <c r="B9" s="461">
        <v>45.420927829066635</v>
      </c>
      <c r="C9" s="461">
        <v>3.4488587780901629</v>
      </c>
      <c r="D9" s="462">
        <v>0.94936876509190882</v>
      </c>
      <c r="E9" s="462">
        <v>0.97863101885284443</v>
      </c>
      <c r="F9" s="463">
        <v>7039.6071562999987</v>
      </c>
      <c r="G9" s="462">
        <v>0.7956329217870507</v>
      </c>
      <c r="H9" s="462">
        <v>0.69540871134567905</v>
      </c>
      <c r="I9" s="462">
        <v>0.52213650212104046</v>
      </c>
      <c r="J9" s="462">
        <v>0.29436566172811268</v>
      </c>
      <c r="M9" s="451"/>
    </row>
    <row r="10" spans="1:13" ht="15" customHeight="1">
      <c r="A10" s="454" t="s">
        <v>598</v>
      </c>
      <c r="B10" s="455">
        <v>34.225120605801926</v>
      </c>
      <c r="C10" s="455">
        <v>4.3484747267955539</v>
      </c>
      <c r="D10" s="456">
        <v>0.92145851301278336</v>
      </c>
      <c r="E10" s="456">
        <v>0.95788682605804076</v>
      </c>
      <c r="F10" s="457">
        <v>19492.142660600002</v>
      </c>
      <c r="G10" s="456">
        <v>0.75508131672718581</v>
      </c>
      <c r="H10" s="456">
        <v>0.55212297284532996</v>
      </c>
      <c r="I10" s="456">
        <v>0.40343347269464047</v>
      </c>
      <c r="J10" s="456">
        <v>0.27676491889673949</v>
      </c>
      <c r="M10" s="451"/>
    </row>
    <row r="11" spans="1:13" ht="15" customHeight="1">
      <c r="A11" s="460" t="s">
        <v>599</v>
      </c>
      <c r="B11" s="461">
        <v>37.587973856215363</v>
      </c>
      <c r="C11" s="461">
        <v>4.7618381659169975</v>
      </c>
      <c r="D11" s="462">
        <v>0.93934233390225574</v>
      </c>
      <c r="E11" s="462" t="s">
        <v>229</v>
      </c>
      <c r="F11" s="463">
        <v>7732.5787520000003</v>
      </c>
      <c r="G11" s="462">
        <v>0.82632503298428739</v>
      </c>
      <c r="H11" s="462">
        <v>0.54396608584297246</v>
      </c>
      <c r="I11" s="462">
        <v>0.43859264715707774</v>
      </c>
      <c r="J11" s="462">
        <v>0.28504267591505861</v>
      </c>
      <c r="M11" s="451"/>
    </row>
    <row r="12" spans="1:13" ht="15" customHeight="1">
      <c r="A12" s="454" t="s">
        <v>600</v>
      </c>
      <c r="B12" s="455">
        <v>42.937584271881377</v>
      </c>
      <c r="C12" s="455" t="s">
        <v>229</v>
      </c>
      <c r="D12" s="456">
        <v>0.94084658491608486</v>
      </c>
      <c r="E12" s="456" t="s">
        <v>229</v>
      </c>
      <c r="F12" s="457">
        <v>2915.7144608999997</v>
      </c>
      <c r="G12" s="456">
        <v>0.74969309972324116</v>
      </c>
      <c r="H12" s="456">
        <v>0.15350467230817216</v>
      </c>
      <c r="I12" s="456">
        <v>0.38312621719695467</v>
      </c>
      <c r="J12" s="456">
        <v>0.22029369532574478</v>
      </c>
      <c r="M12" s="451"/>
    </row>
    <row r="13" spans="1:13" ht="15" customHeight="1">
      <c r="A13" s="460" t="s">
        <v>455</v>
      </c>
      <c r="B13" s="461">
        <v>44.304992570068755</v>
      </c>
      <c r="C13" s="461">
        <v>4.3450898629595835</v>
      </c>
      <c r="D13" s="462">
        <v>0.97307874302583275</v>
      </c>
      <c r="E13" s="462" t="s">
        <v>229</v>
      </c>
      <c r="F13" s="463">
        <v>1674.3931822</v>
      </c>
      <c r="G13" s="462">
        <v>0.88935287872076962</v>
      </c>
      <c r="H13" s="462">
        <v>1</v>
      </c>
      <c r="I13" s="462">
        <v>0.24812168338331508</v>
      </c>
      <c r="J13" s="462">
        <v>0.2163023501712073</v>
      </c>
      <c r="M13" s="451"/>
    </row>
    <row r="14" spans="1:13" ht="15" customHeight="1">
      <c r="A14" s="454" t="s">
        <v>434</v>
      </c>
      <c r="B14" s="455">
        <v>32.955507463924036</v>
      </c>
      <c r="C14" s="455">
        <v>4.1243913932705523</v>
      </c>
      <c r="D14" s="456">
        <v>0.95146900024957037</v>
      </c>
      <c r="E14" s="456">
        <v>0.97461654505922035</v>
      </c>
      <c r="F14" s="457">
        <v>48964.5697917</v>
      </c>
      <c r="G14" s="456">
        <v>0.75854001327702636</v>
      </c>
      <c r="H14" s="456">
        <v>0.51798216967621913</v>
      </c>
      <c r="I14" s="456">
        <v>0.40559925824569087</v>
      </c>
      <c r="J14" s="456">
        <v>0.26987249735005725</v>
      </c>
      <c r="M14" s="451"/>
    </row>
    <row r="15" spans="1:13" ht="15" customHeight="1">
      <c r="A15" s="460" t="s">
        <v>601</v>
      </c>
      <c r="B15" s="461">
        <v>47.756017530792789</v>
      </c>
      <c r="C15" s="461">
        <v>3.0786847211773232</v>
      </c>
      <c r="D15" s="462">
        <v>0.94894774183142416</v>
      </c>
      <c r="E15" s="462" t="s">
        <v>229</v>
      </c>
      <c r="F15" s="463">
        <v>937.54852619999997</v>
      </c>
      <c r="G15" s="462">
        <v>0.81223362750778105</v>
      </c>
      <c r="H15" s="462">
        <v>0.72413235049068025</v>
      </c>
      <c r="I15" s="462">
        <v>0.39034980310285933</v>
      </c>
      <c r="J15" s="462">
        <v>0.21434044362204727</v>
      </c>
      <c r="M15" s="451"/>
    </row>
    <row r="16" spans="1:13" ht="15" customHeight="1">
      <c r="A16" s="454" t="s">
        <v>602</v>
      </c>
      <c r="B16" s="455">
        <v>39.129111564973755</v>
      </c>
      <c r="C16" s="455">
        <v>3.7264205679942957</v>
      </c>
      <c r="D16" s="456">
        <v>0.94517692130536213</v>
      </c>
      <c r="E16" s="456" t="s">
        <v>229</v>
      </c>
      <c r="F16" s="457">
        <v>1179.3608294000001</v>
      </c>
      <c r="G16" s="456">
        <v>0.79570968113077467</v>
      </c>
      <c r="H16" s="456">
        <v>1</v>
      </c>
      <c r="I16" s="456">
        <v>0.43748363096510512</v>
      </c>
      <c r="J16" s="456">
        <v>0.27583915469441367</v>
      </c>
      <c r="M16" s="451"/>
    </row>
    <row r="17" spans="1:13" ht="15" customHeight="1">
      <c r="A17" s="460" t="s">
        <v>487</v>
      </c>
      <c r="B17" s="461">
        <v>32.661483898641791</v>
      </c>
      <c r="C17" s="461">
        <v>3.4150462327078461</v>
      </c>
      <c r="D17" s="462">
        <v>0.94269190918542667</v>
      </c>
      <c r="E17" s="462">
        <v>0.97472278615671193</v>
      </c>
      <c r="F17" s="463">
        <v>11378.672000799999</v>
      </c>
      <c r="G17" s="462">
        <v>0.8489370032215402</v>
      </c>
      <c r="H17" s="462">
        <v>0.98948539420538484</v>
      </c>
      <c r="I17" s="462">
        <v>0.48708532271565963</v>
      </c>
      <c r="J17" s="462">
        <v>0.41643715445298674</v>
      </c>
      <c r="M17" s="451"/>
    </row>
    <row r="18" spans="1:13" ht="15" customHeight="1">
      <c r="A18" s="454" t="s">
        <v>441</v>
      </c>
      <c r="B18" s="455">
        <v>40.515296544370969</v>
      </c>
      <c r="C18" s="455" t="s">
        <v>229</v>
      </c>
      <c r="D18" s="456">
        <v>0.94608967425865753</v>
      </c>
      <c r="E18" s="456" t="s">
        <v>229</v>
      </c>
      <c r="F18" s="457">
        <v>476.44696669999996</v>
      </c>
      <c r="G18" s="456">
        <v>0.80739683466642587</v>
      </c>
      <c r="H18" s="456">
        <v>0.11926193371274463</v>
      </c>
      <c r="I18" s="456">
        <v>0.38106385628414441</v>
      </c>
      <c r="J18" s="456">
        <v>0.27788387583495361</v>
      </c>
      <c r="M18" s="451"/>
    </row>
    <row r="19" spans="1:13" ht="15" customHeight="1">
      <c r="A19" s="460" t="s">
        <v>437</v>
      </c>
      <c r="B19" s="461">
        <v>36.91283734997949</v>
      </c>
      <c r="C19" s="461" t="s">
        <v>229</v>
      </c>
      <c r="D19" s="462">
        <v>0.94590487144264535</v>
      </c>
      <c r="E19" s="462" t="s">
        <v>229</v>
      </c>
      <c r="F19" s="463">
        <v>517.74667729999999</v>
      </c>
      <c r="G19" s="462">
        <v>0.6234230222070033</v>
      </c>
      <c r="H19" s="462">
        <v>9.7180419740736004E-2</v>
      </c>
      <c r="I19" s="462">
        <v>0.67685076635243524</v>
      </c>
      <c r="J19" s="462">
        <v>0.12258669381851131</v>
      </c>
      <c r="M19" s="451"/>
    </row>
    <row r="20" spans="1:13" ht="15" customHeight="1">
      <c r="A20" s="454" t="s">
        <v>431</v>
      </c>
      <c r="B20" s="455">
        <v>34.053001402969748</v>
      </c>
      <c r="C20" s="455" t="s">
        <v>229</v>
      </c>
      <c r="D20" s="456">
        <v>0.90291272341861017</v>
      </c>
      <c r="E20" s="456" t="s">
        <v>229</v>
      </c>
      <c r="F20" s="457">
        <v>376.28297880000002</v>
      </c>
      <c r="G20" s="456">
        <v>0.64343252669073414</v>
      </c>
      <c r="H20" s="456">
        <v>0.13439702630344141</v>
      </c>
      <c r="I20" s="456">
        <v>1</v>
      </c>
      <c r="J20" s="456">
        <v>0.16209635454700214</v>
      </c>
      <c r="M20" s="451"/>
    </row>
    <row r="21" spans="1:13" ht="15" customHeight="1">
      <c r="A21" s="460" t="s">
        <v>495</v>
      </c>
      <c r="B21" s="461">
        <v>50</v>
      </c>
      <c r="C21" s="461" t="s">
        <v>229</v>
      </c>
      <c r="D21" s="462">
        <v>0.91597863040310823</v>
      </c>
      <c r="E21" s="462" t="s">
        <v>229</v>
      </c>
      <c r="F21" s="463">
        <v>4352.0961519000002</v>
      </c>
      <c r="G21" s="462">
        <v>0.9038676503465235</v>
      </c>
      <c r="H21" s="462">
        <v>0.40335195530726259</v>
      </c>
      <c r="I21" s="462">
        <v>0.41176470588235292</v>
      </c>
      <c r="J21" s="462">
        <v>0.24109014675052412</v>
      </c>
      <c r="M21" s="451"/>
    </row>
    <row r="22" spans="1:13" ht="15" customHeight="1">
      <c r="A22" s="454" t="s">
        <v>503</v>
      </c>
      <c r="B22" s="455">
        <v>34.349363920911671</v>
      </c>
      <c r="C22" s="455">
        <v>4.4254427095624749</v>
      </c>
      <c r="D22" s="456">
        <v>0.91933278465944335</v>
      </c>
      <c r="E22" s="456">
        <v>0.96372531004448991</v>
      </c>
      <c r="F22" s="457">
        <v>4213.510655</v>
      </c>
      <c r="G22" s="456">
        <v>0.69774307429631988</v>
      </c>
      <c r="H22" s="456">
        <v>0.80967846980525826</v>
      </c>
      <c r="I22" s="456">
        <v>0.36344396415676405</v>
      </c>
      <c r="J22" s="456">
        <v>0.39457198161267876</v>
      </c>
      <c r="M22" s="451"/>
    </row>
    <row r="23" spans="1:13" ht="15" customHeight="1">
      <c r="A23" s="460" t="s">
        <v>466</v>
      </c>
      <c r="B23" s="461">
        <v>46.488171778240336</v>
      </c>
      <c r="C23" s="461" t="s">
        <v>229</v>
      </c>
      <c r="D23" s="462">
        <v>0.90837368579835043</v>
      </c>
      <c r="E23" s="462" t="s">
        <v>229</v>
      </c>
      <c r="F23" s="463">
        <v>5957.1075814999995</v>
      </c>
      <c r="G23" s="462">
        <v>0.60583906037017399</v>
      </c>
      <c r="H23" s="462">
        <v>0.14588375875367077</v>
      </c>
      <c r="I23" s="462">
        <v>0.42438409686974649</v>
      </c>
      <c r="J23" s="462">
        <v>0.15877988453853281</v>
      </c>
      <c r="M23" s="451"/>
    </row>
    <row r="24" spans="1:13" ht="15" customHeight="1">
      <c r="A24" s="454" t="s">
        <v>603</v>
      </c>
      <c r="B24" s="455">
        <v>41.381508324489992</v>
      </c>
      <c r="C24" s="455">
        <v>3.8380782740166368</v>
      </c>
      <c r="D24" s="456">
        <v>0.95092002586236546</v>
      </c>
      <c r="E24" s="456" t="s">
        <v>229</v>
      </c>
      <c r="F24" s="457">
        <v>2360.2645682999996</v>
      </c>
      <c r="G24" s="456">
        <v>0.79437813916362909</v>
      </c>
      <c r="H24" s="456">
        <v>0.49077711495044141</v>
      </c>
      <c r="I24" s="456">
        <v>0.43196505164738819</v>
      </c>
      <c r="J24" s="456">
        <v>0.23618295993347493</v>
      </c>
      <c r="M24" s="451"/>
    </row>
    <row r="25" spans="1:13" ht="15" customHeight="1">
      <c r="A25" s="460" t="s">
        <v>465</v>
      </c>
      <c r="B25" s="461">
        <v>38.995149018120415</v>
      </c>
      <c r="C25" s="461">
        <v>4.6525941667976491</v>
      </c>
      <c r="D25" s="462">
        <v>0.96196552374568944</v>
      </c>
      <c r="E25" s="462">
        <v>0.97750108236066091</v>
      </c>
      <c r="F25" s="463">
        <v>11385.9634554</v>
      </c>
      <c r="G25" s="462">
        <v>0.69852102191035814</v>
      </c>
      <c r="H25" s="462">
        <v>0.66067904167120661</v>
      </c>
      <c r="I25" s="462">
        <v>0.43026267197522838</v>
      </c>
      <c r="J25" s="462">
        <v>0.29360522455006632</v>
      </c>
      <c r="M25" s="451"/>
    </row>
    <row r="26" spans="1:13" ht="15" customHeight="1">
      <c r="A26" s="454" t="s">
        <v>604</v>
      </c>
      <c r="B26" s="455">
        <v>34.478814376033839</v>
      </c>
      <c r="C26" s="455">
        <v>4.3425008876693632</v>
      </c>
      <c r="D26" s="456">
        <v>0.95146398479329974</v>
      </c>
      <c r="E26" s="456">
        <v>0.97354321784002384</v>
      </c>
      <c r="F26" s="457">
        <v>27823.866328200005</v>
      </c>
      <c r="G26" s="456">
        <v>0.77007861692764734</v>
      </c>
      <c r="H26" s="456">
        <v>0.49317797990172829</v>
      </c>
      <c r="I26" s="456">
        <v>0.4262543019315439</v>
      </c>
      <c r="J26" s="456">
        <v>0.26985725348309703</v>
      </c>
      <c r="M26" s="451"/>
    </row>
    <row r="27" spans="1:13" ht="15" customHeight="1">
      <c r="A27" s="460" t="s">
        <v>605</v>
      </c>
      <c r="B27" s="461">
        <v>35.439442096687642</v>
      </c>
      <c r="C27" s="461">
        <v>4.7247827303135859</v>
      </c>
      <c r="D27" s="462">
        <v>0.92859724702767932</v>
      </c>
      <c r="E27" s="462">
        <v>0.96743360785460908</v>
      </c>
      <c r="F27" s="463">
        <v>7693.2896212000005</v>
      </c>
      <c r="G27" s="462">
        <v>0.7719497269197646</v>
      </c>
      <c r="H27" s="462">
        <v>0.7249038390860103</v>
      </c>
      <c r="I27" s="462">
        <v>0.45330020231817864</v>
      </c>
      <c r="J27" s="462">
        <v>0.36039346133837313</v>
      </c>
      <c r="M27" s="451"/>
    </row>
    <row r="28" spans="1:13" ht="15" customHeight="1">
      <c r="A28" s="454" t="s">
        <v>432</v>
      </c>
      <c r="B28" s="455">
        <v>31.786494438609552</v>
      </c>
      <c r="C28" s="455">
        <v>4.0067386146410291</v>
      </c>
      <c r="D28" s="456">
        <v>0.93580985111417214</v>
      </c>
      <c r="E28" s="456">
        <v>0.9617732634652677</v>
      </c>
      <c r="F28" s="457">
        <v>59337.61116</v>
      </c>
      <c r="G28" s="456">
        <v>0.7436933735604736</v>
      </c>
      <c r="H28" s="456">
        <v>0.60172444984728879</v>
      </c>
      <c r="I28" s="456">
        <v>0.39490588876805305</v>
      </c>
      <c r="J28" s="456">
        <v>0.27235006509836923</v>
      </c>
      <c r="M28" s="451"/>
    </row>
    <row r="29" spans="1:13" ht="15" customHeight="1">
      <c r="A29" s="460" t="s">
        <v>439</v>
      </c>
      <c r="B29" s="461">
        <v>39.656576147901042</v>
      </c>
      <c r="C29" s="461" t="s">
        <v>229</v>
      </c>
      <c r="D29" s="462">
        <v>0.92420272253044744</v>
      </c>
      <c r="E29" s="462" t="s">
        <v>229</v>
      </c>
      <c r="F29" s="463">
        <v>412.36963430000003</v>
      </c>
      <c r="G29" s="462">
        <v>0.7799085632140107</v>
      </c>
      <c r="H29" s="462">
        <v>0.30691773353926199</v>
      </c>
      <c r="I29" s="462">
        <v>0.39677749538991164</v>
      </c>
      <c r="J29" s="462">
        <v>0.17531810295194827</v>
      </c>
      <c r="M29" s="451"/>
    </row>
    <row r="30" spans="1:13" ht="15" customHeight="1">
      <c r="A30" s="454" t="s">
        <v>430</v>
      </c>
      <c r="B30" s="455">
        <v>35.012361256821364</v>
      </c>
      <c r="C30" s="455">
        <v>5.7114088335273054</v>
      </c>
      <c r="D30" s="456">
        <v>0.95683586877617333</v>
      </c>
      <c r="E30" s="456">
        <v>0.97469992278505957</v>
      </c>
      <c r="F30" s="457">
        <v>63995.5836576</v>
      </c>
      <c r="G30" s="456">
        <v>0.84069735058835893</v>
      </c>
      <c r="H30" s="456">
        <v>0.43584971508182391</v>
      </c>
      <c r="I30" s="456">
        <v>0.53279747024224977</v>
      </c>
      <c r="J30" s="456">
        <v>0.33079431258903191</v>
      </c>
      <c r="M30" s="451"/>
    </row>
    <row r="31" spans="1:13" ht="15" customHeight="1">
      <c r="A31" s="460" t="s">
        <v>435</v>
      </c>
      <c r="B31" s="461">
        <v>44.449047756012625</v>
      </c>
      <c r="C31" s="461" t="s">
        <v>229</v>
      </c>
      <c r="D31" s="462">
        <v>0.89716221185225287</v>
      </c>
      <c r="E31" s="462" t="s">
        <v>229</v>
      </c>
      <c r="F31" s="463">
        <v>491.35620249999999</v>
      </c>
      <c r="G31" s="462">
        <v>0.65852717571017128</v>
      </c>
      <c r="H31" s="462">
        <v>0.15113859815603933</v>
      </c>
      <c r="I31" s="462">
        <v>0.8826821270912738</v>
      </c>
      <c r="J31" s="462">
        <v>0.15788023678877913</v>
      </c>
      <c r="M31" s="451"/>
    </row>
    <row r="32" spans="1:13" ht="15" customHeight="1">
      <c r="A32" s="454" t="s">
        <v>606</v>
      </c>
      <c r="B32" s="455">
        <v>31.879293415834859</v>
      </c>
      <c r="C32" s="455">
        <v>5.4372655412060542</v>
      </c>
      <c r="D32" s="456">
        <v>0.95774637144751362</v>
      </c>
      <c r="E32" s="456">
        <v>0.97366853284754562</v>
      </c>
      <c r="F32" s="457">
        <v>11868.259581400001</v>
      </c>
      <c r="G32" s="456">
        <v>0.81883283542519503</v>
      </c>
      <c r="H32" s="456">
        <v>0.6498759978793649</v>
      </c>
      <c r="I32" s="456">
        <v>0.49444679068295994</v>
      </c>
      <c r="J32" s="456">
        <v>0.26484065279783681</v>
      </c>
      <c r="M32" s="451"/>
    </row>
    <row r="33" spans="1:13" ht="15" customHeight="1">
      <c r="A33" s="460" t="s">
        <v>607</v>
      </c>
      <c r="B33" s="461">
        <v>48.743849518308338</v>
      </c>
      <c r="C33" s="461" t="s">
        <v>229</v>
      </c>
      <c r="D33" s="462">
        <v>0.94440415440333525</v>
      </c>
      <c r="E33" s="462" t="s">
        <v>229</v>
      </c>
      <c r="F33" s="463">
        <v>13544.962935699999</v>
      </c>
      <c r="G33" s="462">
        <v>0.8024631849786803</v>
      </c>
      <c r="H33" s="462">
        <v>0.19745429958564226</v>
      </c>
      <c r="I33" s="462">
        <v>0.41927125672868121</v>
      </c>
      <c r="J33" s="462">
        <v>0.25438049845640098</v>
      </c>
      <c r="M33" s="451"/>
    </row>
    <row r="34" spans="1:13" ht="15" customHeight="1">
      <c r="A34" s="454" t="s">
        <v>449</v>
      </c>
      <c r="B34" s="455">
        <v>48.659277024532912</v>
      </c>
      <c r="C34" s="455" t="s">
        <v>229</v>
      </c>
      <c r="D34" s="456">
        <v>0.92021650289508949</v>
      </c>
      <c r="E34" s="456" t="s">
        <v>229</v>
      </c>
      <c r="F34" s="457">
        <v>607.03008430000011</v>
      </c>
      <c r="G34" s="456">
        <v>0.78223984623030307</v>
      </c>
      <c r="H34" s="456">
        <v>8.9095851750222901E-2</v>
      </c>
      <c r="I34" s="456">
        <v>0.34268500141083413</v>
      </c>
      <c r="J34" s="456">
        <v>0.20969511523002768</v>
      </c>
      <c r="M34" s="451"/>
    </row>
    <row r="35" spans="1:13" ht="15" customHeight="1">
      <c r="A35" s="460" t="s">
        <v>608</v>
      </c>
      <c r="B35" s="461">
        <v>42.634660229142455</v>
      </c>
      <c r="C35" s="461" t="s">
        <v>229</v>
      </c>
      <c r="D35" s="462">
        <v>0.95875348959656548</v>
      </c>
      <c r="E35" s="462" t="s">
        <v>229</v>
      </c>
      <c r="F35" s="463">
        <v>16166.8540135</v>
      </c>
      <c r="G35" s="462">
        <v>0.80677948407330702</v>
      </c>
      <c r="H35" s="462">
        <v>0.20347314781603368</v>
      </c>
      <c r="I35" s="462">
        <v>0.49393544576075726</v>
      </c>
      <c r="J35" s="462">
        <v>0.27601842933826254</v>
      </c>
      <c r="M35" s="451"/>
    </row>
    <row r="36" spans="1:13" ht="15" customHeight="1">
      <c r="A36" s="454" t="s">
        <v>609</v>
      </c>
      <c r="B36" s="455">
        <v>42.161165550018673</v>
      </c>
      <c r="C36" s="455">
        <v>3.6619373589623563</v>
      </c>
      <c r="D36" s="456">
        <v>0.95366050125216095</v>
      </c>
      <c r="E36" s="456" t="s">
        <v>229</v>
      </c>
      <c r="F36" s="457">
        <v>777.01201500000002</v>
      </c>
      <c r="G36" s="456">
        <v>0.81829961574017607</v>
      </c>
      <c r="H36" s="456">
        <v>1</v>
      </c>
      <c r="I36" s="456">
        <v>0.30456273851571763</v>
      </c>
      <c r="J36" s="456">
        <v>0.24345787132052812</v>
      </c>
      <c r="M36" s="451"/>
    </row>
    <row r="37" spans="1:13" ht="15" customHeight="1">
      <c r="A37" s="460" t="s">
        <v>610</v>
      </c>
      <c r="B37" s="461">
        <v>38.417858998763407</v>
      </c>
      <c r="C37" s="461" t="s">
        <v>229</v>
      </c>
      <c r="D37" s="462">
        <v>0.91440460735713214</v>
      </c>
      <c r="E37" s="462" t="s">
        <v>229</v>
      </c>
      <c r="F37" s="463">
        <v>900.87862640000003</v>
      </c>
      <c r="G37" s="462">
        <v>0.70827012230245989</v>
      </c>
      <c r="H37" s="462">
        <v>5.6854088405355732E-2</v>
      </c>
      <c r="I37" s="462">
        <v>0.30445938278465534</v>
      </c>
      <c r="J37" s="462">
        <v>0.15226575716014071</v>
      </c>
      <c r="M37" s="451"/>
    </row>
    <row r="38" spans="1:13" ht="15" customHeight="1">
      <c r="A38" s="454" t="s">
        <v>500</v>
      </c>
      <c r="B38" s="455">
        <v>47.129133577598651</v>
      </c>
      <c r="C38" s="455">
        <v>3.9297054862876961</v>
      </c>
      <c r="D38" s="456">
        <v>0.94464537265455584</v>
      </c>
      <c r="E38" s="456">
        <v>0.96448655457745425</v>
      </c>
      <c r="F38" s="457">
        <v>2534.5519092</v>
      </c>
      <c r="G38" s="456">
        <v>0.88067915953812259</v>
      </c>
      <c r="H38" s="456">
        <v>1</v>
      </c>
      <c r="I38" s="456">
        <v>0.37129046333830573</v>
      </c>
      <c r="J38" s="456">
        <v>0.23337541630304184</v>
      </c>
      <c r="M38" s="451"/>
    </row>
    <row r="39" spans="1:13" ht="15" customHeight="1">
      <c r="A39" s="460" t="s">
        <v>611</v>
      </c>
      <c r="B39" s="461">
        <v>45.090364121038405</v>
      </c>
      <c r="C39" s="461">
        <v>3.5094146921488685</v>
      </c>
      <c r="D39" s="462">
        <v>0.9496355816603359</v>
      </c>
      <c r="E39" s="462" t="s">
        <v>229</v>
      </c>
      <c r="F39" s="463">
        <v>3010.2925414000001</v>
      </c>
      <c r="G39" s="462">
        <v>0.87559552307636035</v>
      </c>
      <c r="H39" s="462">
        <v>0.55432231912485275</v>
      </c>
      <c r="I39" s="462">
        <v>0.44394707953076418</v>
      </c>
      <c r="J39" s="462">
        <v>0.32858232032349438</v>
      </c>
      <c r="M39" s="451"/>
    </row>
    <row r="40" spans="1:13" ht="15" customHeight="1">
      <c r="A40" s="454" t="s">
        <v>444</v>
      </c>
      <c r="B40" s="455">
        <v>32.468463568451909</v>
      </c>
      <c r="C40" s="455">
        <v>3.935769185418593</v>
      </c>
      <c r="D40" s="456">
        <v>0.93672169388035165</v>
      </c>
      <c r="E40" s="456">
        <v>0.96582943922123832</v>
      </c>
      <c r="F40" s="457">
        <v>33935.769492200001</v>
      </c>
      <c r="G40" s="456">
        <v>0.7205956059084101</v>
      </c>
      <c r="H40" s="456">
        <v>0.54052682089946691</v>
      </c>
      <c r="I40" s="456">
        <v>0.38229073157423349</v>
      </c>
      <c r="J40" s="456">
        <v>0.23338567911359606</v>
      </c>
      <c r="M40" s="451"/>
    </row>
    <row r="41" spans="1:13" ht="15" customHeight="1">
      <c r="A41" s="460" t="s">
        <v>612</v>
      </c>
      <c r="B41" s="461">
        <v>40.45486950495453</v>
      </c>
      <c r="C41" s="461">
        <v>4.0240965452758655</v>
      </c>
      <c r="D41" s="462">
        <v>0.94995559957924169</v>
      </c>
      <c r="E41" s="462">
        <v>0.97211434911060646</v>
      </c>
      <c r="F41" s="463">
        <v>9180.3239635000009</v>
      </c>
      <c r="G41" s="462">
        <v>0.78102889952550192</v>
      </c>
      <c r="H41" s="462">
        <v>0.42716049552093516</v>
      </c>
      <c r="I41" s="462">
        <v>0.44743825678310051</v>
      </c>
      <c r="J41" s="462">
        <v>0.26529615562396119</v>
      </c>
      <c r="M41" s="451"/>
    </row>
    <row r="42" spans="1:13" ht="15" customHeight="1">
      <c r="A42" s="454" t="s">
        <v>613</v>
      </c>
      <c r="B42" s="455">
        <v>41.371940783546194</v>
      </c>
      <c r="C42" s="455">
        <v>6.6632427686124842</v>
      </c>
      <c r="D42" s="456">
        <v>0.95344690331004178</v>
      </c>
      <c r="E42" s="456" t="s">
        <v>229</v>
      </c>
      <c r="F42" s="457">
        <v>1497.8580806</v>
      </c>
      <c r="G42" s="456">
        <v>0.8480907640403057</v>
      </c>
      <c r="H42" s="456">
        <v>0.37585406525600074</v>
      </c>
      <c r="I42" s="456">
        <v>0.38116369152081719</v>
      </c>
      <c r="J42" s="456">
        <v>0.26017845461070421</v>
      </c>
      <c r="M42" s="451"/>
    </row>
    <row r="43" spans="1:13" ht="15" customHeight="1">
      <c r="A43" s="460" t="s">
        <v>614</v>
      </c>
      <c r="B43" s="461">
        <v>35.969559975749725</v>
      </c>
      <c r="C43" s="461" t="s">
        <v>229</v>
      </c>
      <c r="D43" s="462">
        <v>0.95153542224085697</v>
      </c>
      <c r="E43" s="462" t="s">
        <v>229</v>
      </c>
      <c r="F43" s="463">
        <v>1905.0114299000002</v>
      </c>
      <c r="G43" s="462">
        <v>0.86416425243517647</v>
      </c>
      <c r="H43" s="462">
        <v>0.24222068784997125</v>
      </c>
      <c r="I43" s="462">
        <v>0.37778809476153347</v>
      </c>
      <c r="J43" s="462">
        <v>0.33800290825273449</v>
      </c>
      <c r="M43" s="451"/>
    </row>
    <row r="44" spans="1:13" ht="15" customHeight="1">
      <c r="A44" s="454" t="s">
        <v>615</v>
      </c>
      <c r="B44" s="455">
        <v>44.158196049603191</v>
      </c>
      <c r="C44" s="455">
        <v>3.6585365853658534</v>
      </c>
      <c r="D44" s="456">
        <v>0.93617919427293728</v>
      </c>
      <c r="E44" s="456" t="s">
        <v>229</v>
      </c>
      <c r="F44" s="457">
        <v>9798.943497000002</v>
      </c>
      <c r="G44" s="456">
        <v>0.85820526832046895</v>
      </c>
      <c r="H44" s="456">
        <v>0.41305509550052716</v>
      </c>
      <c r="I44" s="456">
        <v>0.45899705996494661</v>
      </c>
      <c r="J44" s="456">
        <v>0.25377380067276917</v>
      </c>
      <c r="M44" s="451"/>
    </row>
    <row r="45" spans="1:13" ht="15" customHeight="1">
      <c r="A45" s="460" t="s">
        <v>438</v>
      </c>
      <c r="B45" s="461">
        <v>33.496668559024734</v>
      </c>
      <c r="C45" s="461">
        <v>3.8947854025574817</v>
      </c>
      <c r="D45" s="462">
        <v>0.92500255622146887</v>
      </c>
      <c r="E45" s="462">
        <v>0.96187707077464502</v>
      </c>
      <c r="F45" s="463">
        <v>42809.295424800002</v>
      </c>
      <c r="G45" s="462">
        <v>0.72909470601374227</v>
      </c>
      <c r="H45" s="462">
        <v>0.38237019387550014</v>
      </c>
      <c r="I45" s="462">
        <v>0.35680640334590569</v>
      </c>
      <c r="J45" s="462">
        <v>0.17608231076506578</v>
      </c>
      <c r="M45" s="451"/>
    </row>
    <row r="46" spans="1:13" ht="15" customHeight="1">
      <c r="A46" s="454" t="s">
        <v>470</v>
      </c>
      <c r="B46" s="455">
        <v>45.911376262602552</v>
      </c>
      <c r="C46" s="455">
        <v>4.0080726185853743</v>
      </c>
      <c r="D46" s="456">
        <v>0.96004613093390045</v>
      </c>
      <c r="E46" s="456">
        <v>0.97663324018476483</v>
      </c>
      <c r="F46" s="457">
        <v>2854.6428881000002</v>
      </c>
      <c r="G46" s="456">
        <v>0.94282958030220587</v>
      </c>
      <c r="H46" s="456">
        <v>1</v>
      </c>
      <c r="I46" s="456">
        <v>0.3208042940183482</v>
      </c>
      <c r="J46" s="456">
        <v>0.34807580447009351</v>
      </c>
      <c r="M46" s="451"/>
    </row>
    <row r="47" spans="1:13" ht="15" customHeight="1">
      <c r="A47" s="460" t="s">
        <v>616</v>
      </c>
      <c r="B47" s="461">
        <v>45.446357314290644</v>
      </c>
      <c r="C47" s="461">
        <v>4.747890652490832</v>
      </c>
      <c r="D47" s="462">
        <v>0.93882937018215651</v>
      </c>
      <c r="E47" s="462" t="s">
        <v>229</v>
      </c>
      <c r="F47" s="463">
        <v>1835.9308607</v>
      </c>
      <c r="G47" s="462">
        <v>0.80887746466323129</v>
      </c>
      <c r="H47" s="462">
        <v>0.73171412377539369</v>
      </c>
      <c r="I47" s="462">
        <v>0.45426125692654279</v>
      </c>
      <c r="J47" s="462">
        <v>0.22174293155597852</v>
      </c>
      <c r="M47" s="451"/>
    </row>
    <row r="48" spans="1:13" ht="15" customHeight="1">
      <c r="A48" s="454" t="s">
        <v>617</v>
      </c>
      <c r="B48" s="455">
        <v>35.329447068409394</v>
      </c>
      <c r="C48" s="455">
        <v>4.3232213191795372</v>
      </c>
      <c r="D48" s="456">
        <v>0.93235221310296301</v>
      </c>
      <c r="E48" s="456">
        <v>0.96486714637057558</v>
      </c>
      <c r="F48" s="457">
        <v>18885.385323800001</v>
      </c>
      <c r="G48" s="456">
        <v>0.77234490972859271</v>
      </c>
      <c r="H48" s="456">
        <v>0.57083604043466663</v>
      </c>
      <c r="I48" s="456">
        <v>0.41538930932127904</v>
      </c>
      <c r="J48" s="456">
        <v>0.39286487647343316</v>
      </c>
      <c r="M48" s="451"/>
    </row>
    <row r="49" spans="1:13" ht="15" customHeight="1">
      <c r="A49" s="460" t="s">
        <v>618</v>
      </c>
      <c r="B49" s="461">
        <v>40.384167793441968</v>
      </c>
      <c r="C49" s="461" t="s">
        <v>229</v>
      </c>
      <c r="D49" s="462">
        <v>0.9381341996604512</v>
      </c>
      <c r="E49" s="462" t="s">
        <v>229</v>
      </c>
      <c r="F49" s="463">
        <v>957.29839850000008</v>
      </c>
      <c r="G49" s="462">
        <v>0.74413599199184277</v>
      </c>
      <c r="H49" s="462">
        <v>8.0548114081739161E-2</v>
      </c>
      <c r="I49" s="462">
        <v>0.33200887855396544</v>
      </c>
      <c r="J49" s="462">
        <v>0.24919086737359178</v>
      </c>
      <c r="M49" s="451"/>
    </row>
    <row r="50" spans="1:13" ht="15" customHeight="1">
      <c r="A50" s="454" t="s">
        <v>619</v>
      </c>
      <c r="B50" s="455">
        <v>42.552434720162672</v>
      </c>
      <c r="C50" s="455" t="s">
        <v>229</v>
      </c>
      <c r="D50" s="456">
        <v>0.93732734693207709</v>
      </c>
      <c r="E50" s="456" t="s">
        <v>229</v>
      </c>
      <c r="F50" s="457">
        <v>2441.7359298000001</v>
      </c>
      <c r="G50" s="456">
        <v>0.81562174086659911</v>
      </c>
      <c r="H50" s="456">
        <v>0.34257269527632828</v>
      </c>
      <c r="I50" s="456">
        <v>0.37729039123849506</v>
      </c>
      <c r="J50" s="456">
        <v>0.28787324909073603</v>
      </c>
      <c r="M50" s="451"/>
    </row>
    <row r="51" spans="1:13" ht="15" customHeight="1">
      <c r="A51" s="460" t="s">
        <v>464</v>
      </c>
      <c r="B51" s="461">
        <v>39.890727701095571</v>
      </c>
      <c r="C51" s="461">
        <v>3.7789636758375682</v>
      </c>
      <c r="D51" s="462">
        <v>0.90824631263977773</v>
      </c>
      <c r="E51" s="462">
        <v>0.90317864285196281</v>
      </c>
      <c r="F51" s="463">
        <v>5642.6293016999998</v>
      </c>
      <c r="G51" s="462">
        <v>0.85169742649089419</v>
      </c>
      <c r="H51" s="462">
        <v>0.87061329460016124</v>
      </c>
      <c r="I51" s="462">
        <v>0.42598213134298019</v>
      </c>
      <c r="J51" s="462">
        <v>0.25741320982824262</v>
      </c>
      <c r="M51" s="451"/>
    </row>
    <row r="52" spans="1:13" ht="15" customHeight="1">
      <c r="A52" s="454" t="s">
        <v>620</v>
      </c>
      <c r="B52" s="455">
        <v>44.979328248616518</v>
      </c>
      <c r="C52" s="455">
        <v>4.1865808085681371</v>
      </c>
      <c r="D52" s="456">
        <v>0.94359977722012223</v>
      </c>
      <c r="E52" s="456" t="s">
        <v>229</v>
      </c>
      <c r="F52" s="457">
        <v>1855.5002000999998</v>
      </c>
      <c r="G52" s="456">
        <v>0.84032798957174326</v>
      </c>
      <c r="H52" s="456">
        <v>1</v>
      </c>
      <c r="I52" s="456">
        <v>0.38409811512677139</v>
      </c>
      <c r="J52" s="456">
        <v>0.31336144475005745</v>
      </c>
      <c r="M52" s="451"/>
    </row>
    <row r="53" spans="1:13" ht="15" customHeight="1">
      <c r="A53" s="460" t="s">
        <v>621</v>
      </c>
      <c r="B53" s="461">
        <v>35.896185573792032</v>
      </c>
      <c r="C53" s="461">
        <v>4.3065194319287787</v>
      </c>
      <c r="D53" s="462">
        <v>0.92925460374791613</v>
      </c>
      <c r="E53" s="462">
        <v>0.96981976999283759</v>
      </c>
      <c r="F53" s="463">
        <v>3641.4139878000001</v>
      </c>
      <c r="G53" s="462">
        <v>0.73172877685072091</v>
      </c>
      <c r="H53" s="462">
        <v>0.53377075505270111</v>
      </c>
      <c r="I53" s="462">
        <v>0.50607157875503839</v>
      </c>
      <c r="J53" s="462">
        <v>0.24253317454121046</v>
      </c>
      <c r="M53" s="451"/>
    </row>
    <row r="54" spans="1:13" ht="15" customHeight="1">
      <c r="A54" s="454" t="s">
        <v>622</v>
      </c>
      <c r="B54" s="455">
        <v>38.980094860999422</v>
      </c>
      <c r="C54" s="455">
        <v>6.25</v>
      </c>
      <c r="D54" s="456">
        <v>0.94768145976762475</v>
      </c>
      <c r="E54" s="456" t="s">
        <v>229</v>
      </c>
      <c r="F54" s="457">
        <v>2245.4762470000001</v>
      </c>
      <c r="G54" s="456">
        <v>0.79145687476069737</v>
      </c>
      <c r="H54" s="456">
        <v>0.30680832095516319</v>
      </c>
      <c r="I54" s="456">
        <v>0.30657316416056946</v>
      </c>
      <c r="J54" s="456">
        <v>0.21769216118534329</v>
      </c>
      <c r="M54" s="451"/>
    </row>
    <row r="55" spans="1:13" ht="15" customHeight="1">
      <c r="A55" s="460" t="s">
        <v>623</v>
      </c>
      <c r="B55" s="461">
        <v>48.700228172513391</v>
      </c>
      <c r="C55" s="461" t="s">
        <v>229</v>
      </c>
      <c r="D55" s="462">
        <v>0.95015775532421809</v>
      </c>
      <c r="E55" s="462" t="s">
        <v>229</v>
      </c>
      <c r="F55" s="463">
        <v>1288.8475338000001</v>
      </c>
      <c r="G55" s="462">
        <v>0.78612500635565863</v>
      </c>
      <c r="H55" s="462">
        <v>0.16854829788025127</v>
      </c>
      <c r="I55" s="462">
        <v>0.24147663020270957</v>
      </c>
      <c r="J55" s="462">
        <v>0.18554816527807802</v>
      </c>
      <c r="M55" s="451"/>
    </row>
    <row r="56" spans="1:13" ht="15" customHeight="1">
      <c r="A56" s="454" t="s">
        <v>624</v>
      </c>
      <c r="B56" s="455">
        <v>33.041314443210759</v>
      </c>
      <c r="C56" s="455">
        <v>4.7509518906715682</v>
      </c>
      <c r="D56" s="456">
        <v>0.94723240154668031</v>
      </c>
      <c r="E56" s="456" t="s">
        <v>229</v>
      </c>
      <c r="F56" s="457">
        <v>7995.9035844</v>
      </c>
      <c r="G56" s="456">
        <v>0.77320544250458512</v>
      </c>
      <c r="H56" s="456">
        <v>0.28115265500159803</v>
      </c>
      <c r="I56" s="456">
        <v>0.371453057146859</v>
      </c>
      <c r="J56" s="456">
        <v>0.29076970516661721</v>
      </c>
      <c r="M56" s="451"/>
    </row>
    <row r="57" spans="1:13" ht="15" customHeight="1">
      <c r="A57" s="460" t="s">
        <v>447</v>
      </c>
      <c r="B57" s="461">
        <v>38.453608342828609</v>
      </c>
      <c r="C57" s="461" t="s">
        <v>229</v>
      </c>
      <c r="D57" s="462">
        <v>0.94026668726127605</v>
      </c>
      <c r="E57" s="462" t="s">
        <v>229</v>
      </c>
      <c r="F57" s="463">
        <v>515.54656850000003</v>
      </c>
      <c r="G57" s="462">
        <v>0.84188643629775217</v>
      </c>
      <c r="H57" s="462">
        <v>0.44665941084845801</v>
      </c>
      <c r="I57" s="462">
        <v>0.3344016854112466</v>
      </c>
      <c r="J57" s="462">
        <v>0.29423680341391034</v>
      </c>
      <c r="M57" s="451"/>
    </row>
    <row r="58" spans="1:13" ht="15" customHeight="1">
      <c r="A58" s="454" t="s">
        <v>483</v>
      </c>
      <c r="B58" s="455">
        <v>42.674464962249203</v>
      </c>
      <c r="C58" s="455">
        <v>4.3474422853830452</v>
      </c>
      <c r="D58" s="456">
        <v>0.91722833580953744</v>
      </c>
      <c r="E58" s="456">
        <v>0.91360018508604324</v>
      </c>
      <c r="F58" s="457">
        <v>3962.7078356000002</v>
      </c>
      <c r="G58" s="456">
        <v>0.86512798884677888</v>
      </c>
      <c r="H58" s="456">
        <v>0.68074469348123268</v>
      </c>
      <c r="I58" s="456">
        <v>0.32986099925073215</v>
      </c>
      <c r="J58" s="456">
        <v>0.24025872499498094</v>
      </c>
      <c r="M58" s="451"/>
    </row>
    <row r="59" spans="1:13" ht="15" customHeight="1">
      <c r="A59" s="460" t="s">
        <v>625</v>
      </c>
      <c r="B59" s="461">
        <v>32.627173334458739</v>
      </c>
      <c r="C59" s="461">
        <v>4.353935947676538</v>
      </c>
      <c r="D59" s="462">
        <v>0.94121007269015988</v>
      </c>
      <c r="E59" s="462">
        <v>0.96626923506768592</v>
      </c>
      <c r="F59" s="463">
        <v>12278.626193600001</v>
      </c>
      <c r="G59" s="462">
        <v>0.76859080100662902</v>
      </c>
      <c r="H59" s="462">
        <v>0.56168159162492204</v>
      </c>
      <c r="I59" s="462">
        <v>0.4559318836271995</v>
      </c>
      <c r="J59" s="462">
        <v>0.4342945394054738</v>
      </c>
      <c r="M59" s="451"/>
    </row>
    <row r="60" spans="1:13" ht="15" customHeight="1">
      <c r="A60" s="454" t="s">
        <v>626</v>
      </c>
      <c r="B60" s="455">
        <v>37.593186731461579</v>
      </c>
      <c r="C60" s="455">
        <v>5.1557061140649063</v>
      </c>
      <c r="D60" s="456">
        <v>0.9312073961578281</v>
      </c>
      <c r="E60" s="456" t="s">
        <v>229</v>
      </c>
      <c r="F60" s="457">
        <v>967.87589230000003</v>
      </c>
      <c r="G60" s="456">
        <v>0.79829565189801344</v>
      </c>
      <c r="H60" s="456">
        <v>0.49683518692200146</v>
      </c>
      <c r="I60" s="456">
        <v>0.38986101848669119</v>
      </c>
      <c r="J60" s="456">
        <v>0.30417480476249309</v>
      </c>
      <c r="M60" s="451"/>
    </row>
    <row r="61" spans="1:13" ht="15" customHeight="1">
      <c r="A61" s="460" t="s">
        <v>462</v>
      </c>
      <c r="B61" s="461">
        <v>36.486966316964562</v>
      </c>
      <c r="C61" s="461">
        <v>5.1045895094487754</v>
      </c>
      <c r="D61" s="462">
        <v>0.9068424179109329</v>
      </c>
      <c r="E61" s="462">
        <v>0.95127308825219925</v>
      </c>
      <c r="F61" s="463">
        <v>18678.501498199999</v>
      </c>
      <c r="G61" s="462">
        <v>0.71262445832085208</v>
      </c>
      <c r="H61" s="462">
        <v>0.64944270187727693</v>
      </c>
      <c r="I61" s="462">
        <v>0.40587612552404312</v>
      </c>
      <c r="J61" s="462">
        <v>0.32942008412080692</v>
      </c>
      <c r="M61" s="451"/>
    </row>
    <row r="62" spans="1:13" ht="15" customHeight="1">
      <c r="A62" s="454" t="s">
        <v>627</v>
      </c>
      <c r="B62" s="455">
        <v>42.509619848530058</v>
      </c>
      <c r="C62" s="455" t="s">
        <v>229</v>
      </c>
      <c r="D62" s="456">
        <v>0.94563852524100001</v>
      </c>
      <c r="E62" s="456" t="s">
        <v>229</v>
      </c>
      <c r="F62" s="457">
        <v>4088.6707853999997</v>
      </c>
      <c r="G62" s="456">
        <v>0.81484452458161472</v>
      </c>
      <c r="H62" s="456">
        <v>0.29176939659751006</v>
      </c>
      <c r="I62" s="456">
        <v>0.35434123497570852</v>
      </c>
      <c r="J62" s="456">
        <v>0.27914530331117166</v>
      </c>
      <c r="M62" s="451"/>
    </row>
    <row r="63" spans="1:13" ht="15" customHeight="1">
      <c r="A63" s="460" t="s">
        <v>460</v>
      </c>
      <c r="B63" s="461">
        <v>40.6249409057151</v>
      </c>
      <c r="C63" s="461">
        <v>3.8588627833566971</v>
      </c>
      <c r="D63" s="462">
        <v>0.96481082828069098</v>
      </c>
      <c r="E63" s="462" t="s">
        <v>229</v>
      </c>
      <c r="F63" s="463">
        <v>1090.234604</v>
      </c>
      <c r="G63" s="462">
        <v>0.87066316288012446</v>
      </c>
      <c r="H63" s="462">
        <v>0.94538690065314168</v>
      </c>
      <c r="I63" s="462">
        <v>0.30832096300853906</v>
      </c>
      <c r="J63" s="462">
        <v>0.33477542283776474</v>
      </c>
      <c r="M63" s="451"/>
    </row>
    <row r="64" spans="1:13" ht="15" customHeight="1">
      <c r="A64" s="454" t="s">
        <v>628</v>
      </c>
      <c r="B64" s="455">
        <v>46.98994272027636</v>
      </c>
      <c r="C64" s="455" t="s">
        <v>229</v>
      </c>
      <c r="D64" s="456">
        <v>0.94107880579810177</v>
      </c>
      <c r="E64" s="456" t="s">
        <v>229</v>
      </c>
      <c r="F64" s="457">
        <v>8271.1358304999994</v>
      </c>
      <c r="G64" s="456">
        <v>0.78171552490501683</v>
      </c>
      <c r="H64" s="456">
        <v>0.17453155137164245</v>
      </c>
      <c r="I64" s="456">
        <v>0.41203357907623001</v>
      </c>
      <c r="J64" s="456">
        <v>0.20519102253586147</v>
      </c>
      <c r="M64" s="451"/>
    </row>
    <row r="65" spans="1:13" ht="15" customHeight="1">
      <c r="A65" s="460" t="s">
        <v>498</v>
      </c>
      <c r="B65" s="461">
        <v>39.973986809903721</v>
      </c>
      <c r="C65" s="461">
        <v>3.8768610724267445</v>
      </c>
      <c r="D65" s="462">
        <v>0.93992356793890652</v>
      </c>
      <c r="E65" s="462" t="s">
        <v>229</v>
      </c>
      <c r="F65" s="463">
        <v>2967.1738287000003</v>
      </c>
      <c r="G65" s="462">
        <v>0.88147552640888505</v>
      </c>
      <c r="H65" s="462">
        <v>0.4933242858861297</v>
      </c>
      <c r="I65" s="462">
        <v>0.4969254633299372</v>
      </c>
      <c r="J65" s="462">
        <v>0.29357248966354321</v>
      </c>
      <c r="M65" s="451"/>
    </row>
    <row r="66" spans="1:13" ht="15" customHeight="1">
      <c r="A66" s="454" t="s">
        <v>480</v>
      </c>
      <c r="B66" s="455">
        <v>30.188112969825347</v>
      </c>
      <c r="C66" s="455">
        <v>4.104891408255158</v>
      </c>
      <c r="D66" s="456">
        <v>0.94814798499387787</v>
      </c>
      <c r="E66" s="456">
        <v>0.97759183929247562</v>
      </c>
      <c r="F66" s="457">
        <v>7059.7424566</v>
      </c>
      <c r="G66" s="456">
        <v>0.73394072076326111</v>
      </c>
      <c r="H66" s="456">
        <v>0.67378345175736387</v>
      </c>
      <c r="I66" s="456">
        <v>0.40572217440327274</v>
      </c>
      <c r="J66" s="456">
        <v>0.34948994325857968</v>
      </c>
      <c r="M66" s="451"/>
    </row>
    <row r="67" spans="1:13" ht="15" customHeight="1">
      <c r="A67" s="460" t="s">
        <v>499</v>
      </c>
      <c r="B67" s="461">
        <v>44.099027975655567</v>
      </c>
      <c r="C67" s="461" t="s">
        <v>229</v>
      </c>
      <c r="D67" s="462">
        <v>0.91459904501885614</v>
      </c>
      <c r="E67" s="462" t="s">
        <v>229</v>
      </c>
      <c r="F67" s="463">
        <v>2538.8954767</v>
      </c>
      <c r="G67" s="462">
        <v>0.68710987608968543</v>
      </c>
      <c r="H67" s="462">
        <v>0.14137421988763896</v>
      </c>
      <c r="I67" s="462">
        <v>0.42320996989911308</v>
      </c>
      <c r="J67" s="462">
        <v>0.19652293611427565</v>
      </c>
      <c r="M67" s="451"/>
    </row>
    <row r="68" spans="1:13" ht="15" customHeight="1">
      <c r="A68" s="454" t="s">
        <v>629</v>
      </c>
      <c r="B68" s="455">
        <v>36.45974048162644</v>
      </c>
      <c r="C68" s="455" t="s">
        <v>229</v>
      </c>
      <c r="D68" s="456">
        <v>0.92378396680144337</v>
      </c>
      <c r="E68" s="456" t="s">
        <v>229</v>
      </c>
      <c r="F68" s="457">
        <v>1219.0930237</v>
      </c>
      <c r="G68" s="456">
        <v>0.77799396482593453</v>
      </c>
      <c r="H68" s="456">
        <v>0.14919223463468223</v>
      </c>
      <c r="I68" s="456">
        <v>0.16122775740273343</v>
      </c>
      <c r="J68" s="456">
        <v>0.14883782498905365</v>
      </c>
      <c r="M68" s="451"/>
    </row>
    <row r="69" spans="1:13" ht="15" customHeight="1">
      <c r="A69" s="460" t="s">
        <v>436</v>
      </c>
      <c r="B69" s="461">
        <v>35.757129444445816</v>
      </c>
      <c r="C69" s="461">
        <v>5.2444128273723756</v>
      </c>
      <c r="D69" s="462">
        <v>0.95419956531561867</v>
      </c>
      <c r="E69" s="462">
        <v>0.97366731342399726</v>
      </c>
      <c r="F69" s="463">
        <v>37200.487189699998</v>
      </c>
      <c r="G69" s="462">
        <v>0.86182472456104808</v>
      </c>
      <c r="H69" s="462">
        <v>0.51652190103077855</v>
      </c>
      <c r="I69" s="462">
        <v>0.53733819478680622</v>
      </c>
      <c r="J69" s="462">
        <v>0.32236727154823502</v>
      </c>
      <c r="M69" s="451"/>
    </row>
    <row r="70" spans="1:13" ht="15" customHeight="1">
      <c r="A70" s="454" t="s">
        <v>630</v>
      </c>
      <c r="B70" s="455">
        <v>35.296744675263128</v>
      </c>
      <c r="C70" s="455">
        <v>4.3712030693764818</v>
      </c>
      <c r="D70" s="456">
        <v>0.93203655995197487</v>
      </c>
      <c r="E70" s="456" t="s">
        <v>229</v>
      </c>
      <c r="F70" s="457">
        <v>2262.9966881999999</v>
      </c>
      <c r="G70" s="456">
        <v>0.76664530029867684</v>
      </c>
      <c r="H70" s="456">
        <v>0.50186427666866418</v>
      </c>
      <c r="I70" s="456">
        <v>0.45849378886951758</v>
      </c>
      <c r="J70" s="456">
        <v>0.38449517735938926</v>
      </c>
      <c r="M70" s="451"/>
    </row>
    <row r="71" spans="1:13" ht="15" customHeight="1">
      <c r="A71" s="460" t="s">
        <v>631</v>
      </c>
      <c r="B71" s="461">
        <v>40.349003420213961</v>
      </c>
      <c r="C71" s="461">
        <v>4.0653894905943373</v>
      </c>
      <c r="D71" s="462">
        <v>0.93245818813359016</v>
      </c>
      <c r="E71" s="462" t="s">
        <v>229</v>
      </c>
      <c r="F71" s="463">
        <v>2059.2651952000001</v>
      </c>
      <c r="G71" s="462">
        <v>0.77504498639622321</v>
      </c>
      <c r="H71" s="462">
        <v>0.57311099424325584</v>
      </c>
      <c r="I71" s="462">
        <v>0.47900371184407592</v>
      </c>
      <c r="J71" s="462">
        <v>0.21547967349848621</v>
      </c>
      <c r="M71" s="451"/>
    </row>
    <row r="72" spans="1:13" ht="15" customHeight="1">
      <c r="A72" s="454" t="s">
        <v>632</v>
      </c>
      <c r="B72" s="455">
        <v>50.009196339309412</v>
      </c>
      <c r="C72" s="455" t="s">
        <v>229</v>
      </c>
      <c r="D72" s="456">
        <v>0.93199249477376767</v>
      </c>
      <c r="E72" s="456" t="s">
        <v>229</v>
      </c>
      <c r="F72" s="457">
        <v>9362.7606436999995</v>
      </c>
      <c r="G72" s="456">
        <v>0.72329648394427004</v>
      </c>
      <c r="H72" s="456">
        <v>0.14543329274698527</v>
      </c>
      <c r="I72" s="456">
        <v>0.51542842239561748</v>
      </c>
      <c r="J72" s="456">
        <v>0.28184859213259039</v>
      </c>
      <c r="M72" s="451"/>
    </row>
    <row r="73" spans="1:13" ht="15" customHeight="1">
      <c r="A73" s="460" t="s">
        <v>633</v>
      </c>
      <c r="B73" s="461">
        <v>33.2785387475191</v>
      </c>
      <c r="C73" s="461">
        <v>3.0105685230674699</v>
      </c>
      <c r="D73" s="462">
        <v>0.94337996910491095</v>
      </c>
      <c r="E73" s="462">
        <v>0.9732190064799312</v>
      </c>
      <c r="F73" s="463">
        <v>4709.971151400001</v>
      </c>
      <c r="G73" s="462">
        <v>0.84382386034756207</v>
      </c>
      <c r="H73" s="462">
        <v>0.85900246460305374</v>
      </c>
      <c r="I73" s="462">
        <v>0.50005874955409757</v>
      </c>
      <c r="J73" s="462">
        <v>0.25092150708535982</v>
      </c>
      <c r="M73" s="451"/>
    </row>
    <row r="74" spans="1:13" ht="15" customHeight="1">
      <c r="A74" s="454" t="s">
        <v>442</v>
      </c>
      <c r="B74" s="455">
        <v>36.012184551521855</v>
      </c>
      <c r="C74" s="455">
        <v>3.9302427913612727</v>
      </c>
      <c r="D74" s="456">
        <v>0.94500697408280243</v>
      </c>
      <c r="E74" s="456">
        <v>0.96902013607505255</v>
      </c>
      <c r="F74" s="457">
        <v>35717.936107399997</v>
      </c>
      <c r="G74" s="456">
        <v>0.72747004038446439</v>
      </c>
      <c r="H74" s="456">
        <v>0.49095179483706525</v>
      </c>
      <c r="I74" s="456">
        <v>0.38000669231237977</v>
      </c>
      <c r="J74" s="456">
        <v>0.22341784818962548</v>
      </c>
      <c r="M74" s="451"/>
    </row>
    <row r="75" spans="1:13" ht="15" customHeight="1">
      <c r="A75" s="460" t="s">
        <v>634</v>
      </c>
      <c r="B75" s="461">
        <v>39.310075107723236</v>
      </c>
      <c r="C75" s="461" t="s">
        <v>229</v>
      </c>
      <c r="D75" s="462">
        <v>0.94832206385822693</v>
      </c>
      <c r="E75" s="462" t="s">
        <v>229</v>
      </c>
      <c r="F75" s="463">
        <v>1696.1447761000002</v>
      </c>
      <c r="G75" s="462">
        <v>0.85827287452859058</v>
      </c>
      <c r="H75" s="462">
        <v>0.17302950737720849</v>
      </c>
      <c r="I75" s="462">
        <v>0.21799340382765037</v>
      </c>
      <c r="J75" s="462">
        <v>0.23466838882864438</v>
      </c>
      <c r="M75" s="451"/>
    </row>
    <row r="76" spans="1:13" ht="15" customHeight="1">
      <c r="A76" s="454" t="s">
        <v>635</v>
      </c>
      <c r="B76" s="455">
        <v>44.151209275883737</v>
      </c>
      <c r="C76" s="455" t="s">
        <v>229</v>
      </c>
      <c r="D76" s="456">
        <v>0.95884987447529157</v>
      </c>
      <c r="E76" s="456" t="s">
        <v>229</v>
      </c>
      <c r="F76" s="457">
        <v>583.0248863999999</v>
      </c>
      <c r="G76" s="456">
        <v>0.84525919509702785</v>
      </c>
      <c r="H76" s="456">
        <v>0.41022279017618229</v>
      </c>
      <c r="I76" s="456">
        <v>0.2820747248956727</v>
      </c>
      <c r="J76" s="456">
        <v>0.29757220505404891</v>
      </c>
      <c r="M76" s="451"/>
    </row>
    <row r="77" spans="1:13" ht="15" customHeight="1">
      <c r="A77" s="460" t="s">
        <v>463</v>
      </c>
      <c r="B77" s="461">
        <v>35.733190648481347</v>
      </c>
      <c r="C77" s="461">
        <v>6.1983563047578718</v>
      </c>
      <c r="D77" s="462">
        <v>0.96336999066371554</v>
      </c>
      <c r="E77" s="462">
        <v>0.97664146673994179</v>
      </c>
      <c r="F77" s="463">
        <v>14391.404589699998</v>
      </c>
      <c r="G77" s="462">
        <v>0.82562926004484516</v>
      </c>
      <c r="H77" s="462">
        <v>0.55405145977731174</v>
      </c>
      <c r="I77" s="462">
        <v>0.54965383117240796</v>
      </c>
      <c r="J77" s="462">
        <v>0.31450415123160047</v>
      </c>
      <c r="M77" s="451"/>
    </row>
    <row r="78" spans="1:13" ht="15" customHeight="1">
      <c r="A78" s="454" t="s">
        <v>448</v>
      </c>
      <c r="B78" s="455">
        <v>43.276969265311443</v>
      </c>
      <c r="C78" s="455">
        <v>3.8461538461538463</v>
      </c>
      <c r="D78" s="456">
        <v>0.95917339425519133</v>
      </c>
      <c r="E78" s="456" t="s">
        <v>229</v>
      </c>
      <c r="F78" s="457">
        <v>25463.183957900001</v>
      </c>
      <c r="G78" s="456">
        <v>0.87882510136589898</v>
      </c>
      <c r="H78" s="456">
        <v>0.33001773089604236</v>
      </c>
      <c r="I78" s="456">
        <v>0.46220190095356223</v>
      </c>
      <c r="J78" s="456">
        <v>0.28209553105324819</v>
      </c>
      <c r="M78" s="451"/>
    </row>
    <row r="79" spans="1:13" ht="15" customHeight="1">
      <c r="A79" s="460" t="s">
        <v>636</v>
      </c>
      <c r="B79" s="461">
        <v>37.587472594634988</v>
      </c>
      <c r="C79" s="461">
        <v>3.4482758620689653</v>
      </c>
      <c r="D79" s="462">
        <v>0.9338111620750329</v>
      </c>
      <c r="E79" s="462" t="s">
        <v>229</v>
      </c>
      <c r="F79" s="463">
        <v>4590.2096277999999</v>
      </c>
      <c r="G79" s="462">
        <v>0.78274064176498837</v>
      </c>
      <c r="H79" s="462">
        <v>0.25366227619690945</v>
      </c>
      <c r="I79" s="462">
        <v>0.32255888569120034</v>
      </c>
      <c r="J79" s="462">
        <v>0.21973783398593513</v>
      </c>
      <c r="M79" s="451"/>
    </row>
    <row r="80" spans="1:13" ht="15" customHeight="1">
      <c r="A80" s="454" t="s">
        <v>501</v>
      </c>
      <c r="B80" s="455">
        <v>38.542763199616331</v>
      </c>
      <c r="C80" s="455" t="s">
        <v>229</v>
      </c>
      <c r="D80" s="456">
        <v>0.92957344070466663</v>
      </c>
      <c r="E80" s="456" t="s">
        <v>229</v>
      </c>
      <c r="F80" s="457">
        <v>2290.5964759000003</v>
      </c>
      <c r="G80" s="456">
        <v>0.69706647473673422</v>
      </c>
      <c r="H80" s="456">
        <v>0.10486075127633657</v>
      </c>
      <c r="I80" s="456">
        <v>0.25553104828639295</v>
      </c>
      <c r="J80" s="456">
        <v>0.13958218543389356</v>
      </c>
      <c r="M80" s="451"/>
    </row>
    <row r="81" spans="1:13" ht="15" customHeight="1">
      <c r="A81" s="460" t="s">
        <v>637</v>
      </c>
      <c r="B81" s="461">
        <v>40</v>
      </c>
      <c r="C81" s="461">
        <v>5.2631578947368416</v>
      </c>
      <c r="D81" s="462">
        <v>0.93114241001564946</v>
      </c>
      <c r="E81" s="462" t="s">
        <v>229</v>
      </c>
      <c r="F81" s="463">
        <v>1519</v>
      </c>
      <c r="G81" s="462">
        <v>0.79196840026333115</v>
      </c>
      <c r="H81" s="462">
        <v>0.60865475070555031</v>
      </c>
      <c r="I81" s="462">
        <v>0.40916271721958924</v>
      </c>
      <c r="J81" s="462">
        <v>0.29365079365079366</v>
      </c>
      <c r="M81" s="451"/>
    </row>
    <row r="82" spans="1:13" ht="15" customHeight="1">
      <c r="A82" s="454" t="s">
        <v>494</v>
      </c>
      <c r="B82" s="455">
        <v>42.626239254274353</v>
      </c>
      <c r="C82" s="455">
        <v>3.0617271025096522</v>
      </c>
      <c r="D82" s="456">
        <v>0.95694785649818714</v>
      </c>
      <c r="E82" s="456" t="s">
        <v>229</v>
      </c>
      <c r="F82" s="457">
        <v>2417.1215107999997</v>
      </c>
      <c r="G82" s="456">
        <v>0.93902404958068542</v>
      </c>
      <c r="H82" s="456">
        <v>1</v>
      </c>
      <c r="I82" s="456">
        <v>0.31097959181371576</v>
      </c>
      <c r="J82" s="456">
        <v>0.30058139308221943</v>
      </c>
      <c r="M82" s="451"/>
    </row>
    <row r="83" spans="1:13" ht="15" customHeight="1">
      <c r="A83" s="460" t="s">
        <v>467</v>
      </c>
      <c r="B83" s="461">
        <v>40.635365578512314</v>
      </c>
      <c r="C83" s="461" t="s">
        <v>229</v>
      </c>
      <c r="D83" s="462">
        <v>0.96079034723547196</v>
      </c>
      <c r="E83" s="462" t="s">
        <v>229</v>
      </c>
      <c r="F83" s="463">
        <v>614.85730379999995</v>
      </c>
      <c r="G83" s="462">
        <v>0.80099628736003325</v>
      </c>
      <c r="H83" s="462">
        <v>0.22189616233919141</v>
      </c>
      <c r="I83" s="462">
        <v>0.24245665579330999</v>
      </c>
      <c r="J83" s="462">
        <v>0.20711442808258027</v>
      </c>
      <c r="M83" s="451"/>
    </row>
    <row r="84" spans="1:13" ht="15" customHeight="1">
      <c r="A84" s="454" t="s">
        <v>457</v>
      </c>
      <c r="B84" s="455">
        <v>31.232737464454445</v>
      </c>
      <c r="C84" s="455" t="s">
        <v>229</v>
      </c>
      <c r="D84" s="456">
        <v>0.97064838658148189</v>
      </c>
      <c r="E84" s="456" t="s">
        <v>229</v>
      </c>
      <c r="F84" s="457">
        <v>2863.6044619999998</v>
      </c>
      <c r="G84" s="456">
        <v>0.80815891046058863</v>
      </c>
      <c r="H84" s="456">
        <v>8.1311610713425381E-2</v>
      </c>
      <c r="I84" s="456">
        <v>0.45223368826528065</v>
      </c>
      <c r="J84" s="456">
        <v>0.24579294050620923</v>
      </c>
      <c r="M84" s="451"/>
    </row>
    <row r="85" spans="1:13" ht="15" customHeight="1">
      <c r="A85" s="460" t="s">
        <v>638</v>
      </c>
      <c r="B85" s="461">
        <v>48.369292464594963</v>
      </c>
      <c r="C85" s="461" t="s">
        <v>229</v>
      </c>
      <c r="D85" s="462">
        <v>0.94293973238774231</v>
      </c>
      <c r="E85" s="462" t="s">
        <v>229</v>
      </c>
      <c r="F85" s="463">
        <v>5804.8931360000006</v>
      </c>
      <c r="G85" s="462">
        <v>0.80962882507747858</v>
      </c>
      <c r="H85" s="462">
        <v>0.28824269932707913</v>
      </c>
      <c r="I85" s="462">
        <v>0.42413527608363694</v>
      </c>
      <c r="J85" s="462">
        <v>0.26598625323671121</v>
      </c>
      <c r="M85" s="451"/>
    </row>
    <row r="86" spans="1:13" ht="15" customHeight="1">
      <c r="A86" s="454" t="s">
        <v>639</v>
      </c>
      <c r="B86" s="455">
        <v>39.287130189453592</v>
      </c>
      <c r="C86" s="455" t="s">
        <v>229</v>
      </c>
      <c r="D86" s="456">
        <v>0.94724625794857165</v>
      </c>
      <c r="E86" s="456" t="s">
        <v>229</v>
      </c>
      <c r="F86" s="457">
        <v>2327.3371901</v>
      </c>
      <c r="G86" s="456">
        <v>0.75365260541582058</v>
      </c>
      <c r="H86" s="456">
        <v>0.28554001881742413</v>
      </c>
      <c r="I86" s="456">
        <v>0.15770625080291154</v>
      </c>
      <c r="J86" s="456">
        <v>0.16128319877580952</v>
      </c>
      <c r="M86" s="451"/>
    </row>
    <row r="87" spans="1:13" ht="15" customHeight="1">
      <c r="A87" s="460" t="s">
        <v>640</v>
      </c>
      <c r="B87" s="461">
        <v>38.746576560896649</v>
      </c>
      <c r="C87" s="461">
        <v>4.1737205321383346</v>
      </c>
      <c r="D87" s="462">
        <v>0.94472600115016714</v>
      </c>
      <c r="E87" s="462" t="s">
        <v>229</v>
      </c>
      <c r="F87" s="463">
        <v>1261.6026105999999</v>
      </c>
      <c r="G87" s="462">
        <v>0.82700990798029028</v>
      </c>
      <c r="H87" s="462">
        <v>0.67177297892619459</v>
      </c>
      <c r="I87" s="462">
        <v>0.32798133468559526</v>
      </c>
      <c r="J87" s="462">
        <v>0.22698084411568636</v>
      </c>
      <c r="M87" s="451"/>
    </row>
    <row r="88" spans="1:13" ht="15" customHeight="1">
      <c r="A88" s="454" t="s">
        <v>641</v>
      </c>
      <c r="B88" s="455">
        <v>39.61419424610844</v>
      </c>
      <c r="C88" s="455">
        <v>4.2553191489361701</v>
      </c>
      <c r="D88" s="456">
        <v>0.94936910324674184</v>
      </c>
      <c r="E88" s="456" t="s">
        <v>229</v>
      </c>
      <c r="F88" s="457">
        <v>1289.4752804</v>
      </c>
      <c r="G88" s="456">
        <v>0.79934091088606507</v>
      </c>
      <c r="H88" s="456">
        <v>0.63111985549106797</v>
      </c>
      <c r="I88" s="456">
        <v>0.47820585308357499</v>
      </c>
      <c r="J88" s="456">
        <v>0.22833499751709466</v>
      </c>
      <c r="M88" s="451"/>
    </row>
    <row r="89" spans="1:13" ht="15" customHeight="1">
      <c r="A89" s="460" t="s">
        <v>642</v>
      </c>
      <c r="B89" s="461">
        <v>34.745653183413197</v>
      </c>
      <c r="C89" s="461">
        <v>6.3186231749000097</v>
      </c>
      <c r="D89" s="462">
        <v>0.93965984602307506</v>
      </c>
      <c r="E89" s="462">
        <v>0.96561991731984465</v>
      </c>
      <c r="F89" s="463">
        <v>26079.834741700004</v>
      </c>
      <c r="G89" s="462">
        <v>0.78619187041533645</v>
      </c>
      <c r="H89" s="462">
        <v>0.63775750719635638</v>
      </c>
      <c r="I89" s="462">
        <v>0.48719973312072573</v>
      </c>
      <c r="J89" s="462">
        <v>0.32195514665153002</v>
      </c>
      <c r="M89" s="451"/>
    </row>
    <row r="90" spans="1:13" ht="15" customHeight="1">
      <c r="A90" s="454" t="s">
        <v>643</v>
      </c>
      <c r="B90" s="455">
        <v>32.012587431231218</v>
      </c>
      <c r="C90" s="455">
        <v>5.4772017976347458</v>
      </c>
      <c r="D90" s="456">
        <v>0.93202589668734648</v>
      </c>
      <c r="E90" s="456">
        <v>0.96254946988657131</v>
      </c>
      <c r="F90" s="457">
        <v>4205.0612831999997</v>
      </c>
      <c r="G90" s="456">
        <v>0.77054217462777741</v>
      </c>
      <c r="H90" s="456">
        <v>0.71806369537752179</v>
      </c>
      <c r="I90" s="456">
        <v>0.45559612900750551</v>
      </c>
      <c r="J90" s="456">
        <v>0.34670187855045387</v>
      </c>
      <c r="M90" s="451"/>
    </row>
    <row r="91" spans="1:13" ht="15" customHeight="1">
      <c r="A91" s="460" t="s">
        <v>644</v>
      </c>
      <c r="B91" s="461">
        <v>35.132578050884113</v>
      </c>
      <c r="C91" s="461">
        <v>4.4389405271697386</v>
      </c>
      <c r="D91" s="462">
        <v>0.93123057743957494</v>
      </c>
      <c r="E91" s="462">
        <v>0.96166148774805771</v>
      </c>
      <c r="F91" s="463">
        <v>20315.1550642</v>
      </c>
      <c r="G91" s="462">
        <v>0.81373333786812441</v>
      </c>
      <c r="H91" s="462">
        <v>0.6865845776855326</v>
      </c>
      <c r="I91" s="462">
        <v>0.44116603919884984</v>
      </c>
      <c r="J91" s="462">
        <v>0.30588850116024868</v>
      </c>
      <c r="M91" s="451"/>
    </row>
    <row r="92" spans="1:13" ht="15" customHeight="1">
      <c r="A92" s="454" t="s">
        <v>645</v>
      </c>
      <c r="B92" s="455">
        <v>45.304474444210236</v>
      </c>
      <c r="C92" s="455">
        <v>3.7366313803281321</v>
      </c>
      <c r="D92" s="456">
        <v>0.93463355254410407</v>
      </c>
      <c r="E92" s="456" t="s">
        <v>229</v>
      </c>
      <c r="F92" s="457">
        <v>991.52869579999992</v>
      </c>
      <c r="G92" s="456">
        <v>0.74586633814294911</v>
      </c>
      <c r="H92" s="456">
        <v>0.7031057617571419</v>
      </c>
      <c r="I92" s="456">
        <v>0.36495290544955922</v>
      </c>
      <c r="J92" s="456">
        <v>0.27542934756973947</v>
      </c>
      <c r="M92" s="451"/>
    </row>
    <row r="93" spans="1:13" ht="15" customHeight="1">
      <c r="A93" s="460" t="s">
        <v>477</v>
      </c>
      <c r="B93" s="461">
        <v>41.661506826581018</v>
      </c>
      <c r="C93" s="461">
        <v>3.8458603056026428</v>
      </c>
      <c r="D93" s="462">
        <v>0.95249977757243309</v>
      </c>
      <c r="E93" s="462">
        <v>0.98343912918711363</v>
      </c>
      <c r="F93" s="463">
        <v>6657.5974619999997</v>
      </c>
      <c r="G93" s="462">
        <v>0.81760347102223163</v>
      </c>
      <c r="H93" s="462">
        <v>0.66900752436479716</v>
      </c>
      <c r="I93" s="462">
        <v>0.51080043978059497</v>
      </c>
      <c r="J93" s="462">
        <v>0.27095223824672204</v>
      </c>
      <c r="M93" s="451"/>
    </row>
    <row r="94" spans="1:13" ht="15" customHeight="1">
      <c r="A94" s="454" t="s">
        <v>646</v>
      </c>
      <c r="B94" s="455">
        <v>44.61148892270927</v>
      </c>
      <c r="C94" s="455">
        <v>3.4482758620689653</v>
      </c>
      <c r="D94" s="456">
        <v>0.93870919749135895</v>
      </c>
      <c r="E94" s="456" t="s">
        <v>229</v>
      </c>
      <c r="F94" s="457">
        <v>2758.8958256000001</v>
      </c>
      <c r="G94" s="456">
        <v>0.82518215101684411</v>
      </c>
      <c r="H94" s="456">
        <v>0.51760518140813483</v>
      </c>
      <c r="I94" s="456">
        <v>0.38167844598951695</v>
      </c>
      <c r="J94" s="456">
        <v>0.28266207434360885</v>
      </c>
      <c r="M94" s="451"/>
    </row>
    <row r="95" spans="1:13" ht="15" customHeight="1">
      <c r="A95" s="460" t="s">
        <v>647</v>
      </c>
      <c r="B95" s="461">
        <v>33.626925309191762</v>
      </c>
      <c r="C95" s="461">
        <v>4.4033798628931784</v>
      </c>
      <c r="D95" s="462">
        <v>0.94533175024333149</v>
      </c>
      <c r="E95" s="462">
        <v>0.97214046539954024</v>
      </c>
      <c r="F95" s="463">
        <v>25766.911567800002</v>
      </c>
      <c r="G95" s="462">
        <v>0.74389621756429114</v>
      </c>
      <c r="H95" s="462">
        <v>0.5845516184097066</v>
      </c>
      <c r="I95" s="462">
        <v>0.44965266956391048</v>
      </c>
      <c r="J95" s="462">
        <v>0.38749768526819106</v>
      </c>
      <c r="M95" s="451"/>
    </row>
    <row r="96" spans="1:13" ht="15" customHeight="1">
      <c r="A96" s="454" t="s">
        <v>446</v>
      </c>
      <c r="B96" s="455">
        <v>35.061378008890507</v>
      </c>
      <c r="C96" s="455">
        <v>4.7647896847074565</v>
      </c>
      <c r="D96" s="456">
        <v>0.95297477391375052</v>
      </c>
      <c r="E96" s="456">
        <v>0.97056069208629103</v>
      </c>
      <c r="F96" s="457">
        <v>29695.552374799998</v>
      </c>
      <c r="G96" s="456">
        <v>0.76444808019008581</v>
      </c>
      <c r="H96" s="456">
        <v>0.39110600685291724</v>
      </c>
      <c r="I96" s="456">
        <v>0.44680365205285999</v>
      </c>
      <c r="J96" s="456">
        <v>0.30966382502130158</v>
      </c>
      <c r="M96" s="451"/>
    </row>
    <row r="97" spans="1:13" ht="15" customHeight="1">
      <c r="A97" s="460" t="s">
        <v>502</v>
      </c>
      <c r="B97" s="461">
        <v>50.637927831977933</v>
      </c>
      <c r="C97" s="461" t="s">
        <v>229</v>
      </c>
      <c r="D97" s="462">
        <v>0.95666040720549006</v>
      </c>
      <c r="E97" s="462" t="s">
        <v>229</v>
      </c>
      <c r="F97" s="463">
        <v>19254.866487699997</v>
      </c>
      <c r="G97" s="462">
        <v>0.87912118386347637</v>
      </c>
      <c r="H97" s="462">
        <v>0.2665865022853785</v>
      </c>
      <c r="I97" s="462">
        <v>0.50508874000221871</v>
      </c>
      <c r="J97" s="462">
        <v>0.3255000109885155</v>
      </c>
      <c r="M97" s="451"/>
    </row>
    <row r="98" spans="1:13" ht="15" customHeight="1">
      <c r="A98" s="454" t="s">
        <v>459</v>
      </c>
      <c r="B98" s="455">
        <v>37.796979701343695</v>
      </c>
      <c r="C98" s="455">
        <v>4.6322479090039099</v>
      </c>
      <c r="D98" s="456">
        <v>0.96585282044428</v>
      </c>
      <c r="E98" s="456" t="s">
        <v>229</v>
      </c>
      <c r="F98" s="457">
        <v>15464.5099281</v>
      </c>
      <c r="G98" s="456">
        <v>0.87799704016667768</v>
      </c>
      <c r="H98" s="456">
        <v>0.49878973797697923</v>
      </c>
      <c r="I98" s="456">
        <v>0.53712838588217948</v>
      </c>
      <c r="J98" s="456">
        <v>0.31057200893168418</v>
      </c>
      <c r="M98" s="451"/>
    </row>
    <row r="99" spans="1:13" ht="15" customHeight="1">
      <c r="A99" s="460" t="s">
        <v>458</v>
      </c>
      <c r="B99" s="461">
        <v>45.339782768454505</v>
      </c>
      <c r="C99" s="461">
        <v>4.1049625050788805</v>
      </c>
      <c r="D99" s="462">
        <v>0.89702649926800238</v>
      </c>
      <c r="E99" s="462">
        <v>0.87116146657830784</v>
      </c>
      <c r="F99" s="463">
        <v>6042.7534753</v>
      </c>
      <c r="G99" s="462">
        <v>0.77746249417642532</v>
      </c>
      <c r="H99" s="462">
        <v>0.64607693615591866</v>
      </c>
      <c r="I99" s="462">
        <v>0.40107254993928954</v>
      </c>
      <c r="J99" s="462">
        <v>0.22479022698879433</v>
      </c>
      <c r="M99" s="451"/>
    </row>
    <row r="100" spans="1:13" ht="15" customHeight="1">
      <c r="A100" s="454" t="s">
        <v>648</v>
      </c>
      <c r="B100" s="455">
        <v>33.128630305600367</v>
      </c>
      <c r="C100" s="455">
        <v>5.5000721325936519</v>
      </c>
      <c r="D100" s="456">
        <v>0.92247296209790386</v>
      </c>
      <c r="E100" s="456">
        <v>0.96112545994748944</v>
      </c>
      <c r="F100" s="457">
        <v>13301.771459799998</v>
      </c>
      <c r="G100" s="456">
        <v>0.78593692377700708</v>
      </c>
      <c r="H100" s="456">
        <v>0.53973699907749728</v>
      </c>
      <c r="I100" s="456">
        <v>0.4390778243062064</v>
      </c>
      <c r="J100" s="456">
        <v>0.31513067879617657</v>
      </c>
      <c r="M100" s="451"/>
    </row>
    <row r="101" spans="1:13" ht="15" customHeight="1">
      <c r="A101" s="460" t="s">
        <v>649</v>
      </c>
      <c r="B101" s="461">
        <v>48.032883838569553</v>
      </c>
      <c r="C101" s="461" t="s">
        <v>229</v>
      </c>
      <c r="D101" s="462">
        <v>0.94645399758313409</v>
      </c>
      <c r="E101" s="462" t="s">
        <v>229</v>
      </c>
      <c r="F101" s="463">
        <v>5737.682942800001</v>
      </c>
      <c r="G101" s="462">
        <v>0.76927327532776379</v>
      </c>
      <c r="H101" s="462">
        <v>0.20248343879583086</v>
      </c>
      <c r="I101" s="462">
        <v>0.41361420787490283</v>
      </c>
      <c r="J101" s="462">
        <v>0.22732365649976752</v>
      </c>
      <c r="M101" s="451"/>
    </row>
    <row r="102" spans="1:13" ht="15" customHeight="1">
      <c r="A102" s="454" t="s">
        <v>650</v>
      </c>
      <c r="B102" s="455">
        <v>34.43556378411202</v>
      </c>
      <c r="C102" s="455">
        <v>4.4610537008973878</v>
      </c>
      <c r="D102" s="456">
        <v>0.92959044013248304</v>
      </c>
      <c r="E102" s="456">
        <v>0.9638067249878941</v>
      </c>
      <c r="F102" s="457">
        <v>12050.9569897</v>
      </c>
      <c r="G102" s="456">
        <v>0.76006092258304692</v>
      </c>
      <c r="H102" s="456">
        <v>0.50682277248522234</v>
      </c>
      <c r="I102" s="456">
        <v>0.46196429613669415</v>
      </c>
      <c r="J102" s="456">
        <v>0.41536010850574784</v>
      </c>
      <c r="M102" s="451"/>
    </row>
    <row r="103" spans="1:13" ht="15" customHeight="1">
      <c r="A103" s="460" t="s">
        <v>651</v>
      </c>
      <c r="B103" s="461">
        <v>37.585826134933875</v>
      </c>
      <c r="C103" s="461">
        <v>5.5480832936401887</v>
      </c>
      <c r="D103" s="462">
        <v>0.94689417550955046</v>
      </c>
      <c r="E103" s="462">
        <v>0.96953717594465061</v>
      </c>
      <c r="F103" s="463">
        <v>13281.972042899999</v>
      </c>
      <c r="G103" s="462">
        <v>0.82047673908675234</v>
      </c>
      <c r="H103" s="462">
        <v>0.67060426784702443</v>
      </c>
      <c r="I103" s="462">
        <v>0.49745848744063531</v>
      </c>
      <c r="J103" s="462">
        <v>0.32523086176833443</v>
      </c>
      <c r="M103" s="451"/>
    </row>
    <row r="104" spans="1:13" ht="15" customHeight="1">
      <c r="A104" s="454" t="s">
        <v>478</v>
      </c>
      <c r="B104" s="455">
        <v>37.794183534989905</v>
      </c>
      <c r="C104" s="455">
        <v>8.6651914226393192</v>
      </c>
      <c r="D104" s="456">
        <v>0.93008363989587151</v>
      </c>
      <c r="E104" s="456">
        <v>0.6786646069972222</v>
      </c>
      <c r="F104" s="457">
        <v>23673.370312899999</v>
      </c>
      <c r="G104" s="456">
        <v>0.86838170523602531</v>
      </c>
      <c r="H104" s="456">
        <v>0.62404587740831619</v>
      </c>
      <c r="I104" s="456">
        <v>0.48478686135576099</v>
      </c>
      <c r="J104" s="456">
        <v>0.28756688487246895</v>
      </c>
      <c r="M104" s="451"/>
    </row>
    <row r="105" spans="1:13" ht="15" customHeight="1">
      <c r="A105" s="460" t="s">
        <v>461</v>
      </c>
      <c r="B105" s="461">
        <v>35.533636971674007</v>
      </c>
      <c r="C105" s="461">
        <v>4.4711156421193134</v>
      </c>
      <c r="D105" s="462">
        <v>0.96465420833679438</v>
      </c>
      <c r="E105" s="462" t="s">
        <v>229</v>
      </c>
      <c r="F105" s="463">
        <v>3234.2625131</v>
      </c>
      <c r="G105" s="462">
        <v>0.75442389695241086</v>
      </c>
      <c r="H105" s="462">
        <v>0.65379620365079072</v>
      </c>
      <c r="I105" s="462">
        <v>0.52429215564228049</v>
      </c>
      <c r="J105" s="462">
        <v>0.23804577237877905</v>
      </c>
      <c r="M105" s="451"/>
    </row>
    <row r="106" spans="1:13" ht="15" customHeight="1">
      <c r="A106" s="454" t="s">
        <v>652</v>
      </c>
      <c r="B106" s="455">
        <v>40.58896126644315</v>
      </c>
      <c r="C106" s="455">
        <v>4.5506128665507495</v>
      </c>
      <c r="D106" s="456">
        <v>0.92310822697471429</v>
      </c>
      <c r="E106" s="456" t="s">
        <v>229</v>
      </c>
      <c r="F106" s="457">
        <v>3089.0169722000001</v>
      </c>
      <c r="G106" s="456">
        <v>0.81369700228932895</v>
      </c>
      <c r="H106" s="456">
        <v>1</v>
      </c>
      <c r="I106" s="456">
        <v>0.37488275971616752</v>
      </c>
      <c r="J106" s="456">
        <v>0.25634358051530648</v>
      </c>
      <c r="M106" s="451"/>
    </row>
    <row r="107" spans="1:13" ht="15" customHeight="1">
      <c r="A107" s="460" t="s">
        <v>653</v>
      </c>
      <c r="B107" s="461">
        <v>36.760014264758851</v>
      </c>
      <c r="C107" s="461">
        <v>4.062166533852297</v>
      </c>
      <c r="D107" s="462">
        <v>0.94424543885352064</v>
      </c>
      <c r="E107" s="462" t="s">
        <v>229</v>
      </c>
      <c r="F107" s="463">
        <v>2732.8076498</v>
      </c>
      <c r="G107" s="462">
        <v>0.85789709131982972</v>
      </c>
      <c r="H107" s="462">
        <v>0.92900548744782319</v>
      </c>
      <c r="I107" s="462">
        <v>0.46875361643887037</v>
      </c>
      <c r="J107" s="462">
        <v>0.24190168114874241</v>
      </c>
      <c r="M107" s="451"/>
    </row>
    <row r="108" spans="1:13" ht="15" customHeight="1">
      <c r="A108" s="454" t="s">
        <v>496</v>
      </c>
      <c r="B108" s="455">
        <v>33.514124502750001</v>
      </c>
      <c r="C108" s="455">
        <v>4.0945040772824379</v>
      </c>
      <c r="D108" s="456">
        <v>0.93487283149409139</v>
      </c>
      <c r="E108" s="456">
        <v>0.9653346377235742</v>
      </c>
      <c r="F108" s="457">
        <v>3870.1501587000002</v>
      </c>
      <c r="G108" s="456">
        <v>0.64216933333016213</v>
      </c>
      <c r="H108" s="456">
        <v>0.56460991581966991</v>
      </c>
      <c r="I108" s="456">
        <v>0.33347671071304535</v>
      </c>
      <c r="J108" s="456">
        <v>0.31264804969355781</v>
      </c>
      <c r="M108" s="451"/>
    </row>
    <row r="109" spans="1:13" ht="15" customHeight="1">
      <c r="A109" s="460" t="s">
        <v>654</v>
      </c>
      <c r="B109" s="461">
        <v>32.065991242261383</v>
      </c>
      <c r="C109" s="461">
        <v>5.2433425617515921</v>
      </c>
      <c r="D109" s="462">
        <v>0.9387671355880326</v>
      </c>
      <c r="E109" s="462">
        <v>0.96978313803464233</v>
      </c>
      <c r="F109" s="463">
        <v>22689.561586200001</v>
      </c>
      <c r="G109" s="462">
        <v>0.83075896984560826</v>
      </c>
      <c r="H109" s="462">
        <v>0.45666279020697254</v>
      </c>
      <c r="I109" s="462">
        <v>0.50290204863884802</v>
      </c>
      <c r="J109" s="462">
        <v>0.35321846160900466</v>
      </c>
      <c r="M109" s="451"/>
    </row>
    <row r="110" spans="1:13" ht="15" customHeight="1">
      <c r="A110" s="454" t="s">
        <v>471</v>
      </c>
      <c r="B110" s="455">
        <v>34.875390737423132</v>
      </c>
      <c r="C110" s="455">
        <v>5.5952708800863196</v>
      </c>
      <c r="D110" s="456">
        <v>0.91356742981968309</v>
      </c>
      <c r="E110" s="456">
        <v>0.95735560459884639</v>
      </c>
      <c r="F110" s="457">
        <v>19804.960368099997</v>
      </c>
      <c r="G110" s="456">
        <v>0.72243956251211816</v>
      </c>
      <c r="H110" s="456">
        <v>0.51923594438432619</v>
      </c>
      <c r="I110" s="456">
        <v>0.46660486364081044</v>
      </c>
      <c r="J110" s="456">
        <v>0.27666695320192869</v>
      </c>
      <c r="M110" s="451"/>
    </row>
    <row r="111" spans="1:13" ht="15" customHeight="1">
      <c r="A111" s="460" t="s">
        <v>482</v>
      </c>
      <c r="B111" s="461">
        <v>36.729825211870342</v>
      </c>
      <c r="C111" s="461">
        <v>6.25</v>
      </c>
      <c r="D111" s="462">
        <v>0.95168379186135599</v>
      </c>
      <c r="E111" s="462">
        <v>0.90883979215198085</v>
      </c>
      <c r="F111" s="463">
        <v>12509.6085017</v>
      </c>
      <c r="G111" s="462">
        <v>0.81222928891173618</v>
      </c>
      <c r="H111" s="462">
        <v>0.67372041836651619</v>
      </c>
      <c r="I111" s="462">
        <v>0.38766567797370405</v>
      </c>
      <c r="J111" s="462">
        <v>0.28626709576834647</v>
      </c>
      <c r="M111" s="451"/>
    </row>
    <row r="112" spans="1:13" ht="15" customHeight="1">
      <c r="A112" s="454" t="s">
        <v>655</v>
      </c>
      <c r="B112" s="455">
        <v>45.128268346271483</v>
      </c>
      <c r="C112" s="455">
        <v>5.2631578947368425</v>
      </c>
      <c r="D112" s="456">
        <v>0.95136818009564916</v>
      </c>
      <c r="E112" s="456" t="s">
        <v>229</v>
      </c>
      <c r="F112" s="457">
        <v>1196.6448684000002</v>
      </c>
      <c r="G112" s="456">
        <v>0.85343545630667905</v>
      </c>
      <c r="H112" s="456">
        <v>1</v>
      </c>
      <c r="I112" s="456">
        <v>0.30679563017247663</v>
      </c>
      <c r="J112" s="456">
        <v>0.36181857377114263</v>
      </c>
      <c r="M112" s="451"/>
    </row>
    <row r="113" spans="1:13" ht="15" customHeight="1">
      <c r="A113" s="460" t="s">
        <v>456</v>
      </c>
      <c r="B113" s="461">
        <v>44.369805435529706</v>
      </c>
      <c r="C113" s="461" t="s">
        <v>229</v>
      </c>
      <c r="D113" s="462">
        <v>0.88233046863141618</v>
      </c>
      <c r="E113" s="462" t="s">
        <v>229</v>
      </c>
      <c r="F113" s="463">
        <v>1898.7945958000003</v>
      </c>
      <c r="G113" s="462">
        <v>0.76578620916464679</v>
      </c>
      <c r="H113" s="462">
        <v>0.44995655005101404</v>
      </c>
      <c r="I113" s="462">
        <v>0.31280385836681995</v>
      </c>
      <c r="J113" s="462">
        <v>0.2644179935518296</v>
      </c>
      <c r="M113" s="451"/>
    </row>
    <row r="114" spans="1:13" ht="15" customHeight="1">
      <c r="A114" s="454" t="s">
        <v>484</v>
      </c>
      <c r="B114" s="455">
        <v>34.53236719609837</v>
      </c>
      <c r="C114" s="455">
        <v>4.2957129262560096</v>
      </c>
      <c r="D114" s="456">
        <v>0.95587981202989791</v>
      </c>
      <c r="E114" s="456">
        <v>0.9760543859588644</v>
      </c>
      <c r="F114" s="457">
        <v>13847.528618100001</v>
      </c>
      <c r="G114" s="456">
        <v>0.75376919476135074</v>
      </c>
      <c r="H114" s="456">
        <v>0.56170166669959909</v>
      </c>
      <c r="I114" s="456">
        <v>0.4640728931486946</v>
      </c>
      <c r="J114" s="456">
        <v>0.3586999014313621</v>
      </c>
      <c r="M114" s="451"/>
    </row>
    <row r="115" spans="1:13" ht="15" customHeight="1">
      <c r="A115" s="460" t="s">
        <v>656</v>
      </c>
      <c r="B115" s="461">
        <v>60.737335628709644</v>
      </c>
      <c r="C115" s="461">
        <v>12.79019310045563</v>
      </c>
      <c r="D115" s="462">
        <v>0.95704555823567317</v>
      </c>
      <c r="E115" s="462" t="s">
        <v>229</v>
      </c>
      <c r="F115" s="463">
        <v>21040.5199765</v>
      </c>
      <c r="G115" s="462">
        <v>0.80050850959063513</v>
      </c>
      <c r="H115" s="462">
        <v>0.28696947955589602</v>
      </c>
      <c r="I115" s="462">
        <v>0.49716493369440429</v>
      </c>
      <c r="J115" s="462">
        <v>0.28022926733129805</v>
      </c>
      <c r="M115" s="451"/>
    </row>
    <row r="116" spans="1:13" ht="15" customHeight="1">
      <c r="A116" s="454" t="s">
        <v>657</v>
      </c>
      <c r="B116" s="455">
        <v>32.976771419964706</v>
      </c>
      <c r="C116" s="455" t="s">
        <v>229</v>
      </c>
      <c r="D116" s="456">
        <v>0.95010024968120999</v>
      </c>
      <c r="E116" s="456" t="s">
        <v>229</v>
      </c>
      <c r="F116" s="457">
        <v>2353.4486658999995</v>
      </c>
      <c r="G116" s="456">
        <v>0.78608332202246067</v>
      </c>
      <c r="H116" s="456">
        <v>0.18395480802630618</v>
      </c>
      <c r="I116" s="456">
        <v>0.3666280323862558</v>
      </c>
      <c r="J116" s="456">
        <v>0.28632214590638461</v>
      </c>
      <c r="M116" s="451"/>
    </row>
    <row r="117" spans="1:13" ht="15" customHeight="1">
      <c r="A117" s="460" t="s">
        <v>469</v>
      </c>
      <c r="B117" s="461">
        <v>41.288700647665351</v>
      </c>
      <c r="C117" s="461">
        <v>3.7816894538106238</v>
      </c>
      <c r="D117" s="462">
        <v>0.91307517767214819</v>
      </c>
      <c r="E117" s="462" t="s">
        <v>229</v>
      </c>
      <c r="F117" s="463">
        <v>1367.3436080000001</v>
      </c>
      <c r="G117" s="462">
        <v>0.81132741880634884</v>
      </c>
      <c r="H117" s="462">
        <v>0.53204414404641542</v>
      </c>
      <c r="I117" s="462">
        <v>0.41633947126866522</v>
      </c>
      <c r="J117" s="462">
        <v>0.21424314176945453</v>
      </c>
      <c r="M117" s="451"/>
    </row>
    <row r="118" spans="1:13" ht="15" customHeight="1">
      <c r="A118" s="454" t="s">
        <v>658</v>
      </c>
      <c r="B118" s="455">
        <v>44.329215979045003</v>
      </c>
      <c r="C118" s="455" t="s">
        <v>229</v>
      </c>
      <c r="D118" s="456">
        <v>0.9542916969042341</v>
      </c>
      <c r="E118" s="456" t="s">
        <v>229</v>
      </c>
      <c r="F118" s="457">
        <v>1246.5978401999998</v>
      </c>
      <c r="G118" s="456">
        <v>0.80234780636193836</v>
      </c>
      <c r="H118" s="456">
        <v>0.20562396810122405</v>
      </c>
      <c r="I118" s="456">
        <v>0.34087515365902099</v>
      </c>
      <c r="J118" s="456">
        <v>0.25535897748396508</v>
      </c>
      <c r="M118" s="451"/>
    </row>
    <row r="119" spans="1:13" ht="15" customHeight="1">
      <c r="A119" s="460" t="s">
        <v>481</v>
      </c>
      <c r="B119" s="461">
        <v>40.118566032108504</v>
      </c>
      <c r="C119" s="461">
        <v>4.2522273075538104</v>
      </c>
      <c r="D119" s="462">
        <v>0.9524343856223817</v>
      </c>
      <c r="E119" s="462">
        <v>0.90630710340906928</v>
      </c>
      <c r="F119" s="463">
        <v>10541.371773900002</v>
      </c>
      <c r="G119" s="462">
        <v>0.8119904817504825</v>
      </c>
      <c r="H119" s="462">
        <v>1</v>
      </c>
      <c r="I119" s="462">
        <v>0.43201273089926906</v>
      </c>
      <c r="J119" s="462">
        <v>0.27398982089646401</v>
      </c>
      <c r="M119" s="451"/>
    </row>
    <row r="120" spans="1:13" ht="15" customHeight="1">
      <c r="A120" s="454" t="s">
        <v>443</v>
      </c>
      <c r="B120" s="455">
        <v>49.999838816601645</v>
      </c>
      <c r="C120" s="455" t="s">
        <v>229</v>
      </c>
      <c r="D120" s="456">
        <v>0.92278041917037168</v>
      </c>
      <c r="E120" s="456" t="s">
        <v>229</v>
      </c>
      <c r="F120" s="457">
        <v>574.49916839999992</v>
      </c>
      <c r="G120" s="456">
        <v>0.74208231908730482</v>
      </c>
      <c r="H120" s="456">
        <v>0.18045094084525645</v>
      </c>
      <c r="I120" s="456">
        <v>0.16000220489296046</v>
      </c>
      <c r="J120" s="456">
        <v>0.23863734818374463</v>
      </c>
      <c r="M120" s="451"/>
    </row>
    <row r="121" spans="1:13" ht="15" customHeight="1">
      <c r="A121" s="460" t="s">
        <v>493</v>
      </c>
      <c r="B121" s="461">
        <v>38.583406922172479</v>
      </c>
      <c r="C121" s="461" t="s">
        <v>229</v>
      </c>
      <c r="D121" s="462">
        <v>0.92754163775950371</v>
      </c>
      <c r="E121" s="462" t="s">
        <v>229</v>
      </c>
      <c r="F121" s="463">
        <v>1729.5635253999999</v>
      </c>
      <c r="G121" s="462">
        <v>0.49280510040987252</v>
      </c>
      <c r="H121" s="462">
        <v>0.33100931768443403</v>
      </c>
      <c r="I121" s="462">
        <v>0.43600895021732639</v>
      </c>
      <c r="J121" s="462">
        <v>8.9209573520681956E-2</v>
      </c>
      <c r="M121" s="451"/>
    </row>
    <row r="122" spans="1:13" ht="15" customHeight="1">
      <c r="A122" s="454" t="s">
        <v>445</v>
      </c>
      <c r="B122" s="455">
        <v>36.752394712129451</v>
      </c>
      <c r="C122" s="455" t="s">
        <v>229</v>
      </c>
      <c r="D122" s="456">
        <v>0.93858624661058176</v>
      </c>
      <c r="E122" s="456" t="s">
        <v>229</v>
      </c>
      <c r="F122" s="457">
        <v>576.93455499999993</v>
      </c>
      <c r="G122" s="456">
        <v>0.74851108285583634</v>
      </c>
      <c r="H122" s="456">
        <v>0.2103837359374047</v>
      </c>
      <c r="I122" s="456">
        <v>0.33527017529350289</v>
      </c>
      <c r="J122" s="456">
        <v>0.14671465837685191</v>
      </c>
      <c r="M122" s="451"/>
    </row>
    <row r="123" spans="1:13" ht="15" customHeight="1">
      <c r="A123" s="460" t="s">
        <v>659</v>
      </c>
      <c r="B123" s="461">
        <v>41.701013830210428</v>
      </c>
      <c r="C123" s="461" t="s">
        <v>229</v>
      </c>
      <c r="D123" s="462">
        <v>0.93545960074080503</v>
      </c>
      <c r="E123" s="462" t="s">
        <v>229</v>
      </c>
      <c r="F123" s="463">
        <v>2343.5535119000001</v>
      </c>
      <c r="G123" s="462">
        <v>0.771132021446717</v>
      </c>
      <c r="H123" s="462">
        <v>0.11556863594409751</v>
      </c>
      <c r="I123" s="462">
        <v>0.20080053933746458</v>
      </c>
      <c r="J123" s="462">
        <v>0.17510595812495663</v>
      </c>
      <c r="M123" s="451"/>
    </row>
    <row r="124" spans="1:13" ht="15" customHeight="1">
      <c r="A124" s="454" t="s">
        <v>488</v>
      </c>
      <c r="B124" s="455">
        <v>32.75169435531663</v>
      </c>
      <c r="C124" s="455">
        <v>5.4199197700912842</v>
      </c>
      <c r="D124" s="456">
        <v>0.92607705143439167</v>
      </c>
      <c r="E124" s="456">
        <v>0.95480612399798126</v>
      </c>
      <c r="F124" s="457">
        <v>4278.2639870000003</v>
      </c>
      <c r="G124" s="456">
        <v>0.72775156085757442</v>
      </c>
      <c r="H124" s="456">
        <v>0.56282878311503226</v>
      </c>
      <c r="I124" s="456">
        <v>0.40081252595193734</v>
      </c>
      <c r="J124" s="456">
        <v>0.33115853847983451</v>
      </c>
      <c r="M124" s="451"/>
    </row>
    <row r="125" spans="1:13" ht="15" customHeight="1">
      <c r="A125" s="460" t="s">
        <v>497</v>
      </c>
      <c r="B125" s="461">
        <v>49.857713035965709</v>
      </c>
      <c r="C125" s="461" t="s">
        <v>229</v>
      </c>
      <c r="D125" s="462">
        <v>0.93127320437949557</v>
      </c>
      <c r="E125" s="462" t="s">
        <v>229</v>
      </c>
      <c r="F125" s="463">
        <v>872.45895239999993</v>
      </c>
      <c r="G125" s="462">
        <v>0.88538079639745371</v>
      </c>
      <c r="H125" s="462">
        <v>0.35898044229066578</v>
      </c>
      <c r="I125" s="462">
        <v>0.45857221189283554</v>
      </c>
      <c r="J125" s="462">
        <v>0.3447459500126186</v>
      </c>
      <c r="M125" s="451"/>
    </row>
    <row r="126" spans="1:13" ht="15" customHeight="1">
      <c r="A126" s="454" t="s">
        <v>660</v>
      </c>
      <c r="B126" s="455">
        <v>38.22051172102254</v>
      </c>
      <c r="C126" s="455" t="s">
        <v>229</v>
      </c>
      <c r="D126" s="456">
        <v>0.95175229453260546</v>
      </c>
      <c r="E126" s="456" t="s">
        <v>229</v>
      </c>
      <c r="F126" s="457">
        <v>1347.1169664999998</v>
      </c>
      <c r="G126" s="456">
        <v>0.79759807197113208</v>
      </c>
      <c r="H126" s="456">
        <v>0.16316220775490989</v>
      </c>
      <c r="I126" s="456">
        <v>0.2756599313930076</v>
      </c>
      <c r="J126" s="456">
        <v>0.25783590448041754</v>
      </c>
      <c r="M126" s="451"/>
    </row>
    <row r="127" spans="1:13" ht="15" customHeight="1">
      <c r="A127" s="460" t="s">
        <v>661</v>
      </c>
      <c r="B127" s="461">
        <v>34.67475176081625</v>
      </c>
      <c r="C127" s="461">
        <v>4.2349996798997021</v>
      </c>
      <c r="D127" s="462">
        <v>0.92577049563980107</v>
      </c>
      <c r="E127" s="462">
        <v>0.95768693605018451</v>
      </c>
      <c r="F127" s="463">
        <v>4757.5074438000001</v>
      </c>
      <c r="G127" s="462">
        <v>0.72835768297447812</v>
      </c>
      <c r="H127" s="462">
        <v>0.66792871472718851</v>
      </c>
      <c r="I127" s="462">
        <v>0.39937697306284853</v>
      </c>
      <c r="J127" s="462">
        <v>0.42662271268947421</v>
      </c>
      <c r="M127" s="451"/>
    </row>
    <row r="128" spans="1:13" ht="15" customHeight="1">
      <c r="A128" s="454" t="s">
        <v>486</v>
      </c>
      <c r="B128" s="455">
        <v>32.982904449479868</v>
      </c>
      <c r="C128" s="455">
        <v>3.4331890868391399</v>
      </c>
      <c r="D128" s="456">
        <v>0.95471119163077323</v>
      </c>
      <c r="E128" s="456">
        <v>0.97523975918695283</v>
      </c>
      <c r="F128" s="457">
        <v>7449.9522488000002</v>
      </c>
      <c r="G128" s="456">
        <v>0.81466209640170428</v>
      </c>
      <c r="H128" s="456">
        <v>0.81684062274402247</v>
      </c>
      <c r="I128" s="456">
        <v>0.44082316558004458</v>
      </c>
      <c r="J128" s="456">
        <v>0.28756417034537279</v>
      </c>
      <c r="M128" s="451"/>
    </row>
    <row r="129" spans="1:13" ht="15" customHeight="1">
      <c r="A129" s="460" t="s">
        <v>662</v>
      </c>
      <c r="B129" s="461">
        <v>35.710803848533196</v>
      </c>
      <c r="C129" s="461">
        <v>4.9860452581709325</v>
      </c>
      <c r="D129" s="462">
        <v>0.95238175591171481</v>
      </c>
      <c r="E129" s="462">
        <v>0.96654026731705878</v>
      </c>
      <c r="F129" s="463">
        <v>6354.2121884999997</v>
      </c>
      <c r="G129" s="462">
        <v>0.77686336117857835</v>
      </c>
      <c r="H129" s="462">
        <v>0.76765741988283409</v>
      </c>
      <c r="I129" s="462">
        <v>0.41931739234104209</v>
      </c>
      <c r="J129" s="462">
        <v>0.28874221025386088</v>
      </c>
      <c r="M129" s="451"/>
    </row>
    <row r="130" spans="1:13" ht="15" customHeight="1">
      <c r="A130" s="454" t="s">
        <v>440</v>
      </c>
      <c r="B130" s="455">
        <v>35.35150799630388</v>
      </c>
      <c r="C130" s="455">
        <v>5.315808036590381</v>
      </c>
      <c r="D130" s="456">
        <v>0.92976136779743079</v>
      </c>
      <c r="E130" s="456">
        <v>0.97032915254075791</v>
      </c>
      <c r="F130" s="457">
        <v>35555.951691300004</v>
      </c>
      <c r="G130" s="456">
        <v>0.82825491017600339</v>
      </c>
      <c r="H130" s="456">
        <v>0.61257180027874836</v>
      </c>
      <c r="I130" s="456">
        <v>0.45007686870081803</v>
      </c>
      <c r="J130" s="456">
        <v>0.29957091629687654</v>
      </c>
      <c r="M130" s="451"/>
    </row>
    <row r="131" spans="1:13" ht="15" customHeight="1">
      <c r="A131" s="460" t="s">
        <v>485</v>
      </c>
      <c r="B131" s="461">
        <v>34.152710960147147</v>
      </c>
      <c r="C131" s="461">
        <v>5.4774372732907413</v>
      </c>
      <c r="D131" s="462">
        <v>0.91763556020252757</v>
      </c>
      <c r="E131" s="462">
        <v>0.94973168090478455</v>
      </c>
      <c r="F131" s="463">
        <v>2823.1056944000002</v>
      </c>
      <c r="G131" s="462">
        <v>0.70792377793873351</v>
      </c>
      <c r="H131" s="462">
        <v>0.61213773310049679</v>
      </c>
      <c r="I131" s="462">
        <v>0.33046998565041702</v>
      </c>
      <c r="J131" s="462">
        <v>0.27170636515970442</v>
      </c>
      <c r="M131" s="451"/>
    </row>
    <row r="132" spans="1:13" ht="15" customHeight="1">
      <c r="A132" s="454" t="s">
        <v>663</v>
      </c>
      <c r="B132" s="455">
        <v>39.219763498164511</v>
      </c>
      <c r="C132" s="455">
        <v>4.1026392522117181</v>
      </c>
      <c r="D132" s="456">
        <v>0.92584855503564767</v>
      </c>
      <c r="E132" s="456" t="s">
        <v>229</v>
      </c>
      <c r="F132" s="457">
        <v>1820.9587756000001</v>
      </c>
      <c r="G132" s="456">
        <v>0.8217066533024483</v>
      </c>
      <c r="H132" s="456">
        <v>0.65356311812163559</v>
      </c>
      <c r="I132" s="456">
        <v>0.37368615195475019</v>
      </c>
      <c r="J132" s="456">
        <v>0.20683589800029417</v>
      </c>
      <c r="M132" s="451"/>
    </row>
    <row r="133" spans="1:13" ht="15" customHeight="1">
      <c r="A133" s="460" t="s">
        <v>664</v>
      </c>
      <c r="B133" s="461">
        <v>48.830144061332128</v>
      </c>
      <c r="C133" s="461" t="s">
        <v>229</v>
      </c>
      <c r="D133" s="462">
        <v>0.91636473656379991</v>
      </c>
      <c r="E133" s="462" t="s">
        <v>229</v>
      </c>
      <c r="F133" s="463">
        <v>172.63006540000001</v>
      </c>
      <c r="G133" s="462">
        <v>0.68523662680602793</v>
      </c>
      <c r="H133" s="462">
        <v>0.34816092288105749</v>
      </c>
      <c r="I133" s="462">
        <v>0.80011720756950244</v>
      </c>
      <c r="J133" s="462">
        <v>0.47191730321271441</v>
      </c>
      <c r="M133" s="451"/>
    </row>
    <row r="134" spans="1:13">
      <c r="A134" s="394"/>
      <c r="B134" s="458"/>
      <c r="C134" s="458"/>
      <c r="D134" s="459"/>
      <c r="E134" s="459"/>
      <c r="F134" s="459"/>
      <c r="M134" s="451"/>
    </row>
    <row r="135" spans="1:13">
      <c r="A135" s="394"/>
      <c r="B135" s="458"/>
      <c r="C135" s="458"/>
      <c r="D135" s="459"/>
      <c r="E135" s="459"/>
      <c r="F135" s="459"/>
    </row>
    <row r="136" spans="1:13">
      <c r="A136" s="382" t="s">
        <v>220</v>
      </c>
    </row>
    <row r="137" spans="1:13">
      <c r="A137" s="382" t="s">
        <v>671</v>
      </c>
    </row>
    <row r="138" spans="1:13">
      <c r="A138" s="382" t="s">
        <v>672</v>
      </c>
    </row>
    <row r="139" spans="1:13">
      <c r="A139" s="382" t="s">
        <v>673</v>
      </c>
    </row>
    <row r="140" spans="1:13">
      <c r="A140" s="382" t="s">
        <v>674</v>
      </c>
    </row>
    <row r="141" spans="1:13">
      <c r="A141" s="382" t="s">
        <v>675</v>
      </c>
    </row>
    <row r="144" spans="1:13">
      <c r="B144" s="452"/>
      <c r="C144" s="452"/>
      <c r="D144" s="452"/>
      <c r="E144" s="452"/>
      <c r="F144" s="452"/>
      <c r="G144" s="452"/>
    </row>
    <row r="147" spans="2:7">
      <c r="B147" s="433"/>
      <c r="C147" s="433"/>
      <c r="D147" s="433"/>
      <c r="E147" s="433"/>
      <c r="F147" s="433"/>
      <c r="G147" s="433"/>
    </row>
  </sheetData>
  <sheetProtection selectLockedCells="1" sort="0" autoFilter="0"/>
  <protectedRanges>
    <protectedRange sqref="A4:E4 G4:H4" name="Range1_2"/>
    <protectedRange sqref="F4" name="Range1_2_1"/>
    <protectedRange sqref="I4:J4" name="Range1_3"/>
    <protectedRange sqref="B5:H133" name="Range1_4"/>
    <protectedRange sqref="A5:A133" name="Range1_1_1"/>
  </protectedRanges>
  <autoFilter ref="A4:J133" xr:uid="{00000000-0001-0000-1400-000000000000}"/>
  <pageMargins left="0.39370078740157483" right="0.39370078740157483" top="0.39370078740157483" bottom="0.39370078740157483" header="0.19685039370078741" footer="0.19685039370078741"/>
  <pageSetup paperSize="8" orientation="portrait" r:id="rId1"/>
  <headerFooter>
    <oddHeader>&amp;L&amp;"Arial,Regular"&amp;10&amp;K2196F3N&amp;K2196F3SW Energy Rebates 2017-18&amp;R&amp;"Arial,Regular"&amp;10&amp;K2196F3Department of Planning and Environment</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002060"/>
    <pageSetUpPr fitToPage="1"/>
  </sheetPr>
  <dimension ref="A1:W106"/>
  <sheetViews>
    <sheetView tabSelected="1" topLeftCell="A76" zoomScale="70" zoomScaleNormal="70" workbookViewId="0">
      <selection activeCell="A101" sqref="A101"/>
    </sheetView>
  </sheetViews>
  <sheetFormatPr defaultColWidth="8.6328125" defaultRowHeight="18"/>
  <cols>
    <col min="1" max="1" width="18.6328125" style="335" customWidth="1"/>
    <col min="2" max="2" width="12.6328125" style="428" customWidth="1"/>
    <col min="3" max="3" width="13.36328125" style="428" customWidth="1"/>
    <col min="4" max="21" width="12.6328125" style="428" customWidth="1"/>
    <col min="22" max="23" width="13.36328125" style="325" bestFit="1" customWidth="1"/>
    <col min="24" max="26" width="8.6328125" style="325"/>
    <col min="27" max="27" width="17.453125" style="325" bestFit="1" customWidth="1"/>
    <col min="28" max="29" width="8.6328125" style="325"/>
    <col min="30" max="30" width="9" style="325" bestFit="1" customWidth="1"/>
    <col min="31" max="16384" width="8.6328125" style="325"/>
  </cols>
  <sheetData>
    <row r="1" spans="1:23" ht="24" customHeight="1">
      <c r="A1" s="324" t="s">
        <v>676</v>
      </c>
      <c r="B1" s="464"/>
      <c r="C1" s="464"/>
      <c r="D1" s="464"/>
      <c r="E1" s="464"/>
      <c r="F1" s="464"/>
      <c r="G1" s="464"/>
      <c r="H1" s="464"/>
      <c r="I1" s="464"/>
      <c r="J1" s="464"/>
      <c r="K1" s="464"/>
      <c r="L1" s="464"/>
      <c r="M1" s="464"/>
      <c r="N1" s="464"/>
      <c r="O1" s="464"/>
      <c r="P1" s="464"/>
      <c r="Q1" s="464"/>
      <c r="R1" s="464"/>
      <c r="S1" s="464"/>
      <c r="T1" s="464"/>
      <c r="U1" s="464"/>
    </row>
    <row r="2" spans="1:23" ht="14.15" customHeight="1">
      <c r="A2" s="325"/>
      <c r="J2" s="465"/>
    </row>
    <row r="3" spans="1:23" ht="14.15" customHeight="1">
      <c r="A3" s="325"/>
    </row>
    <row r="4" spans="1:23" s="21" customFormat="1" ht="31.5" customHeight="1">
      <c r="A4" s="480" t="s">
        <v>677</v>
      </c>
      <c r="B4" s="210" t="s">
        <v>227</v>
      </c>
      <c r="C4" s="211"/>
      <c r="D4" s="211"/>
      <c r="E4" s="212"/>
      <c r="F4" s="210" t="s">
        <v>678</v>
      </c>
      <c r="G4" s="211"/>
      <c r="H4" s="212"/>
      <c r="I4" s="59" t="s">
        <v>228</v>
      </c>
      <c r="J4" s="60"/>
      <c r="K4" s="210" t="s">
        <v>196</v>
      </c>
      <c r="L4" s="211"/>
      <c r="M4" s="212"/>
      <c r="N4" s="210" t="s">
        <v>230</v>
      </c>
      <c r="O4" s="211"/>
      <c r="P4" s="212"/>
      <c r="Q4" s="59" t="s">
        <v>231</v>
      </c>
      <c r="R4" s="60"/>
      <c r="S4" s="59" t="s">
        <v>679</v>
      </c>
      <c r="T4" s="60"/>
      <c r="U4" s="59" t="s">
        <v>680</v>
      </c>
      <c r="V4" s="103"/>
      <c r="W4" s="60"/>
    </row>
    <row r="5" spans="1:23" s="21" customFormat="1" ht="58.5" customHeight="1">
      <c r="A5" s="481"/>
      <c r="B5" s="482" t="s">
        <v>595</v>
      </c>
      <c r="C5" s="483" t="s">
        <v>429</v>
      </c>
      <c r="D5" s="61" t="s">
        <v>878</v>
      </c>
      <c r="E5" s="61" t="s">
        <v>879</v>
      </c>
      <c r="F5" s="482" t="s">
        <v>595</v>
      </c>
      <c r="G5" s="484" t="s">
        <v>429</v>
      </c>
      <c r="H5" s="61" t="s">
        <v>880</v>
      </c>
      <c r="I5" s="482" t="s">
        <v>595</v>
      </c>
      <c r="J5" s="484" t="s">
        <v>429</v>
      </c>
      <c r="K5" s="482" t="s">
        <v>595</v>
      </c>
      <c r="L5" s="483" t="s">
        <v>429</v>
      </c>
      <c r="M5" s="485" t="s">
        <v>670</v>
      </c>
      <c r="N5" s="482" t="s">
        <v>595</v>
      </c>
      <c r="O5" s="484" t="s">
        <v>429</v>
      </c>
      <c r="P5" s="253" t="s">
        <v>877</v>
      </c>
      <c r="Q5" s="482" t="s">
        <v>595</v>
      </c>
      <c r="R5" s="484" t="s">
        <v>429</v>
      </c>
      <c r="S5" s="482" t="s">
        <v>595</v>
      </c>
      <c r="T5" s="484" t="s">
        <v>681</v>
      </c>
      <c r="U5" s="482" t="s">
        <v>870</v>
      </c>
      <c r="V5" s="484" t="s">
        <v>881</v>
      </c>
      <c r="W5" s="484" t="s">
        <v>594</v>
      </c>
    </row>
    <row r="6" spans="1:23" ht="15" customHeight="1">
      <c r="A6" s="486" t="s">
        <v>682</v>
      </c>
      <c r="B6" s="487">
        <v>14087.654808300002</v>
      </c>
      <c r="C6" s="488">
        <v>3432304.6173605002</v>
      </c>
      <c r="D6" s="489">
        <v>15880.0366765</v>
      </c>
      <c r="E6" s="490">
        <v>0.88712986596230936</v>
      </c>
      <c r="F6" s="487">
        <v>9665.2622074999999</v>
      </c>
      <c r="G6" s="488">
        <v>963903.07355880016</v>
      </c>
      <c r="H6" s="490">
        <v>1</v>
      </c>
      <c r="I6" s="487">
        <v>108.23254570000002</v>
      </c>
      <c r="J6" s="488">
        <v>20902.227996899997</v>
      </c>
      <c r="K6" s="491">
        <v>500.15253339999987</v>
      </c>
      <c r="L6" s="492">
        <v>100000</v>
      </c>
      <c r="M6" s="490">
        <v>0.44669052090032096</v>
      </c>
      <c r="N6" s="487">
        <v>632.90285040000003</v>
      </c>
      <c r="O6" s="488">
        <v>70737.892228000012</v>
      </c>
      <c r="P6" s="490">
        <v>0.30619321017134465</v>
      </c>
      <c r="Q6" s="487">
        <v>595.56489910000016</v>
      </c>
      <c r="R6" s="488">
        <v>132091.509712</v>
      </c>
      <c r="S6" s="487">
        <v>854.18870819999995</v>
      </c>
      <c r="T6" s="488">
        <v>327120.18858000007</v>
      </c>
      <c r="U6" s="493">
        <v>14563.522761</v>
      </c>
      <c r="V6" s="494">
        <v>5047059.5094362004</v>
      </c>
      <c r="W6" s="494">
        <v>346.55485436201189</v>
      </c>
    </row>
    <row r="7" spans="1:23" ht="15" customHeight="1">
      <c r="A7" s="466" t="s">
        <v>683</v>
      </c>
      <c r="B7" s="467">
        <v>11211.907942600001</v>
      </c>
      <c r="C7" s="468">
        <v>2847517.4468776998</v>
      </c>
      <c r="D7" s="469">
        <v>16050.854573199998</v>
      </c>
      <c r="E7" s="470">
        <v>0.69852405001042417</v>
      </c>
      <c r="F7" s="467">
        <v>5341.4374043999997</v>
      </c>
      <c r="G7" s="468">
        <v>512383.32442989998</v>
      </c>
      <c r="H7" s="470">
        <v>0.57973870949177242</v>
      </c>
      <c r="I7" s="467">
        <v>65.564186800000002</v>
      </c>
      <c r="J7" s="468">
        <v>16630.261870099999</v>
      </c>
      <c r="K7" s="471">
        <v>168.53791820000001</v>
      </c>
      <c r="L7" s="472">
        <v>33800</v>
      </c>
      <c r="M7" s="470">
        <v>0.35673928918159514</v>
      </c>
      <c r="N7" s="467">
        <v>738.1873928</v>
      </c>
      <c r="O7" s="468">
        <v>74466.820264000009</v>
      </c>
      <c r="P7" s="470">
        <v>0.25054617923565975</v>
      </c>
      <c r="Q7" s="467">
        <v>445.44268890000006</v>
      </c>
      <c r="R7" s="468">
        <v>113453.89982789999</v>
      </c>
      <c r="S7" s="467">
        <v>1169.6257098999999</v>
      </c>
      <c r="T7" s="468">
        <v>463173.58642000001</v>
      </c>
      <c r="U7" s="473">
        <v>11829.8991136</v>
      </c>
      <c r="V7" s="474">
        <v>4061425.3396895998</v>
      </c>
      <c r="W7" s="474">
        <v>343.3186792793918</v>
      </c>
    </row>
    <row r="8" spans="1:23" ht="15" customHeight="1">
      <c r="A8" s="486" t="s">
        <v>684</v>
      </c>
      <c r="B8" s="487">
        <v>6321.9365832000003</v>
      </c>
      <c r="C8" s="488">
        <v>1573818.3322482</v>
      </c>
      <c r="D8" s="489">
        <v>8777.2532131000007</v>
      </c>
      <c r="E8" s="490">
        <v>0.72026366674309295</v>
      </c>
      <c r="F8" s="487">
        <v>3326.0693406999999</v>
      </c>
      <c r="G8" s="488">
        <v>313729.9383719</v>
      </c>
      <c r="H8" s="490">
        <v>0.60341087527745119</v>
      </c>
      <c r="I8" s="487">
        <v>60.605807899999995</v>
      </c>
      <c r="J8" s="488">
        <v>11156.598962</v>
      </c>
      <c r="K8" s="491">
        <v>300.99844009999998</v>
      </c>
      <c r="L8" s="492">
        <v>60200</v>
      </c>
      <c r="M8" s="490">
        <v>0.45414015561865689</v>
      </c>
      <c r="N8" s="487">
        <v>550.18872590000001</v>
      </c>
      <c r="O8" s="488">
        <v>67776.535694000006</v>
      </c>
      <c r="P8" s="490">
        <v>0.29844017341131895</v>
      </c>
      <c r="Q8" s="487">
        <v>620.99181060000001</v>
      </c>
      <c r="R8" s="488">
        <v>103243.27811369998</v>
      </c>
      <c r="S8" s="487">
        <v>508.54752860000002</v>
      </c>
      <c r="T8" s="488">
        <v>212554.570985</v>
      </c>
      <c r="U8" s="493">
        <v>7059.1243754000006</v>
      </c>
      <c r="V8" s="494">
        <v>2342479.2543747998</v>
      </c>
      <c r="W8" s="494">
        <v>331.83708485686861</v>
      </c>
    </row>
    <row r="9" spans="1:23" ht="15" customHeight="1">
      <c r="A9" s="466" t="s">
        <v>685</v>
      </c>
      <c r="B9" s="467">
        <v>10518.377287299998</v>
      </c>
      <c r="C9" s="468">
        <v>2574790.0179605996</v>
      </c>
      <c r="D9" s="469">
        <v>14371.187398100001</v>
      </c>
      <c r="E9" s="470">
        <v>0.73190732233375655</v>
      </c>
      <c r="F9" s="467">
        <v>404.79678319999999</v>
      </c>
      <c r="G9" s="468">
        <v>48299.300702400004</v>
      </c>
      <c r="H9" s="470">
        <v>0.14084521936657776</v>
      </c>
      <c r="I9" s="467">
        <v>72.491639700000007</v>
      </c>
      <c r="J9" s="468">
        <v>14710.731151399999</v>
      </c>
      <c r="K9" s="471">
        <v>642.52566660000002</v>
      </c>
      <c r="L9" s="472">
        <v>128600</v>
      </c>
      <c r="M9" s="470">
        <v>0.44373023580990317</v>
      </c>
      <c r="N9" s="467">
        <v>385.60609559999995</v>
      </c>
      <c r="O9" s="468">
        <v>43117.681031999993</v>
      </c>
      <c r="P9" s="470">
        <v>0.22167896796838263</v>
      </c>
      <c r="Q9" s="467">
        <v>525.67063329999996</v>
      </c>
      <c r="R9" s="468">
        <v>106554.93973910002</v>
      </c>
      <c r="S9" s="467">
        <v>358.71766079999998</v>
      </c>
      <c r="T9" s="468">
        <v>145021.08042499999</v>
      </c>
      <c r="U9" s="473">
        <v>10931.7499954</v>
      </c>
      <c r="V9" s="474">
        <v>3061093.7510104999</v>
      </c>
      <c r="W9" s="474">
        <v>280.01863858015281</v>
      </c>
    </row>
    <row r="10" spans="1:23" ht="15" customHeight="1">
      <c r="A10" s="486" t="s">
        <v>686</v>
      </c>
      <c r="B10" s="487">
        <v>5841.9881552000006</v>
      </c>
      <c r="C10" s="488">
        <v>1486495.4103726002</v>
      </c>
      <c r="D10" s="489">
        <v>7835.9593193999999</v>
      </c>
      <c r="E10" s="490">
        <v>0.74553579428834016</v>
      </c>
      <c r="F10" s="487">
        <v>3275.7786959</v>
      </c>
      <c r="G10" s="488">
        <v>320805.49519360001</v>
      </c>
      <c r="H10" s="490">
        <v>0.65773685597295817</v>
      </c>
      <c r="I10" s="487">
        <v>46.541935199999998</v>
      </c>
      <c r="J10" s="488">
        <v>10145.1265993</v>
      </c>
      <c r="K10" s="491">
        <v>376.15266059999999</v>
      </c>
      <c r="L10" s="492">
        <v>75200</v>
      </c>
      <c r="M10" s="490">
        <v>0.42179199916795734</v>
      </c>
      <c r="N10" s="487">
        <v>176.30574009999998</v>
      </c>
      <c r="O10" s="488">
        <v>21801.189425999997</v>
      </c>
      <c r="P10" s="490">
        <v>0.32662502614888161</v>
      </c>
      <c r="Q10" s="487">
        <v>281.29642869999998</v>
      </c>
      <c r="R10" s="488">
        <v>55339.011508199997</v>
      </c>
      <c r="S10" s="487">
        <v>345.00762379999998</v>
      </c>
      <c r="T10" s="488">
        <v>123430.356635</v>
      </c>
      <c r="U10" s="493">
        <v>6101.6377779000004</v>
      </c>
      <c r="V10" s="494">
        <v>2093216.5897347003</v>
      </c>
      <c r="W10" s="494">
        <v>343.05815355285188</v>
      </c>
    </row>
    <row r="11" spans="1:23" ht="15" customHeight="1">
      <c r="A11" s="466" t="s">
        <v>687</v>
      </c>
      <c r="B11" s="467">
        <v>12386.011547500002</v>
      </c>
      <c r="C11" s="468">
        <v>3032038.5290969997</v>
      </c>
      <c r="D11" s="469">
        <v>17318.083474799998</v>
      </c>
      <c r="E11" s="470">
        <v>0.71520682791044488</v>
      </c>
      <c r="F11" s="467">
        <v>6457.7995883000003</v>
      </c>
      <c r="G11" s="468">
        <v>626786.57314790005</v>
      </c>
      <c r="H11" s="470">
        <v>0.55008127531473572</v>
      </c>
      <c r="I11" s="467">
        <v>62.116728699999996</v>
      </c>
      <c r="J11" s="468">
        <v>15085.167391200001</v>
      </c>
      <c r="K11" s="471">
        <v>154.41557850000001</v>
      </c>
      <c r="L11" s="472">
        <v>30800</v>
      </c>
      <c r="M11" s="470">
        <v>0.36056420671142991</v>
      </c>
      <c r="N11" s="467">
        <v>796.01900760000001</v>
      </c>
      <c r="O11" s="468">
        <v>72784.630946000005</v>
      </c>
      <c r="P11" s="470">
        <v>0.23943341082715636</v>
      </c>
      <c r="Q11" s="467">
        <v>562.08149109999999</v>
      </c>
      <c r="R11" s="468">
        <v>134361.32864670001</v>
      </c>
      <c r="S11" s="467">
        <v>1390.1418214</v>
      </c>
      <c r="T11" s="468">
        <v>528797.35017999995</v>
      </c>
      <c r="U11" s="473">
        <v>13027.184497799999</v>
      </c>
      <c r="V11" s="474">
        <v>4440653.5794087993</v>
      </c>
      <c r="W11" s="474">
        <v>340.87592604209505</v>
      </c>
    </row>
    <row r="12" spans="1:23" ht="15" customHeight="1">
      <c r="A12" s="486" t="s">
        <v>688</v>
      </c>
      <c r="B12" s="487">
        <v>12944.240754200002</v>
      </c>
      <c r="C12" s="488">
        <v>3190191.0964547996</v>
      </c>
      <c r="D12" s="489">
        <v>17011.247987800001</v>
      </c>
      <c r="E12" s="490">
        <v>0.76092246515265982</v>
      </c>
      <c r="F12" s="487">
        <v>781.65094969999996</v>
      </c>
      <c r="G12" s="488">
        <v>90068.06560419999</v>
      </c>
      <c r="H12" s="490">
        <v>0.23104636441033194</v>
      </c>
      <c r="I12" s="487">
        <v>87.878258000000002</v>
      </c>
      <c r="J12" s="488">
        <v>11773.4184042</v>
      </c>
      <c r="K12" s="491">
        <v>150.32646349999999</v>
      </c>
      <c r="L12" s="492">
        <v>30000</v>
      </c>
      <c r="M12" s="490">
        <v>0.23847117827151615</v>
      </c>
      <c r="N12" s="487">
        <v>394.17790969999999</v>
      </c>
      <c r="O12" s="488">
        <v>32892.702422000002</v>
      </c>
      <c r="P12" s="490">
        <v>0.17536415332864463</v>
      </c>
      <c r="Q12" s="487">
        <v>602.3492821000001</v>
      </c>
      <c r="R12" s="488">
        <v>128812.394999</v>
      </c>
      <c r="S12" s="487">
        <v>671.2254398</v>
      </c>
      <c r="T12" s="488">
        <v>265338.36360499996</v>
      </c>
      <c r="U12" s="493">
        <v>13314.3202189</v>
      </c>
      <c r="V12" s="494">
        <v>3749076.0414892002</v>
      </c>
      <c r="W12" s="494">
        <v>281.58223475557514</v>
      </c>
    </row>
    <row r="13" spans="1:23" ht="15" customHeight="1">
      <c r="A13" s="466" t="s">
        <v>689</v>
      </c>
      <c r="B13" s="467">
        <v>12038.700532800001</v>
      </c>
      <c r="C13" s="468">
        <v>2981971.2149178991</v>
      </c>
      <c r="D13" s="469">
        <v>14826.626701700001</v>
      </c>
      <c r="E13" s="470">
        <v>0.81196490442560754</v>
      </c>
      <c r="F13" s="467">
        <v>6621.5181514000014</v>
      </c>
      <c r="G13" s="468">
        <v>657811.13719269994</v>
      </c>
      <c r="H13" s="470">
        <v>0.7530804270313225</v>
      </c>
      <c r="I13" s="467">
        <v>104.95452780000001</v>
      </c>
      <c r="J13" s="468">
        <v>21022.581400200001</v>
      </c>
      <c r="K13" s="471">
        <v>491.36071650000002</v>
      </c>
      <c r="L13" s="472">
        <v>98200</v>
      </c>
      <c r="M13" s="470">
        <v>0.49269349358933534</v>
      </c>
      <c r="N13" s="467">
        <v>508.99673490000004</v>
      </c>
      <c r="O13" s="468">
        <v>55328.228211999987</v>
      </c>
      <c r="P13" s="470">
        <v>0.27667803951270381</v>
      </c>
      <c r="Q13" s="467">
        <v>1052.6931766999999</v>
      </c>
      <c r="R13" s="468">
        <v>254737.27745320005</v>
      </c>
      <c r="S13" s="467">
        <v>930.75175549999994</v>
      </c>
      <c r="T13" s="468">
        <v>387587.04547499999</v>
      </c>
      <c r="U13" s="473">
        <v>12761.967545099998</v>
      </c>
      <c r="V13" s="474">
        <v>4456657.4846509993</v>
      </c>
      <c r="W13" s="474">
        <v>349.21398043847466</v>
      </c>
    </row>
    <row r="14" spans="1:23" ht="15" customHeight="1">
      <c r="A14" s="486" t="s">
        <v>690</v>
      </c>
      <c r="B14" s="487">
        <v>14799.128325399999</v>
      </c>
      <c r="C14" s="488">
        <v>3774631.7246882003</v>
      </c>
      <c r="D14" s="489">
        <v>17531.522249000001</v>
      </c>
      <c r="E14" s="490">
        <v>0.84414394341849819</v>
      </c>
      <c r="F14" s="487">
        <v>1650.6251414999999</v>
      </c>
      <c r="G14" s="488">
        <v>198734.93832950003</v>
      </c>
      <c r="H14" s="490">
        <v>0.47078738007570953</v>
      </c>
      <c r="I14" s="487">
        <v>100.83162700000001</v>
      </c>
      <c r="J14" s="488">
        <v>23174.039052200002</v>
      </c>
      <c r="K14" s="491">
        <v>753.51909240000009</v>
      </c>
      <c r="L14" s="492">
        <v>150800</v>
      </c>
      <c r="M14" s="490">
        <v>0.45010898394577026</v>
      </c>
      <c r="N14" s="487">
        <v>470.09899800000005</v>
      </c>
      <c r="O14" s="488">
        <v>51597.828509999999</v>
      </c>
      <c r="P14" s="490">
        <v>0.26884149035508376</v>
      </c>
      <c r="Q14" s="487">
        <v>752.41214690000004</v>
      </c>
      <c r="R14" s="488">
        <v>155625.47674849999</v>
      </c>
      <c r="S14" s="487">
        <v>422.89055359999998</v>
      </c>
      <c r="T14" s="488">
        <v>170017.11890500004</v>
      </c>
      <c r="U14" s="493">
        <v>15305.157077799999</v>
      </c>
      <c r="V14" s="494">
        <v>4524581.1262334008</v>
      </c>
      <c r="W14" s="494">
        <v>295.62461222931631</v>
      </c>
    </row>
    <row r="15" spans="1:23" ht="15" customHeight="1">
      <c r="A15" s="466" t="s">
        <v>691</v>
      </c>
      <c r="B15" s="467">
        <v>9711.2748350000002</v>
      </c>
      <c r="C15" s="468">
        <v>2397853.9205707</v>
      </c>
      <c r="D15" s="469">
        <v>12580.3825215</v>
      </c>
      <c r="E15" s="470">
        <v>0.77193796121885283</v>
      </c>
      <c r="F15" s="467">
        <v>4526.2041941999996</v>
      </c>
      <c r="G15" s="468">
        <v>426429.7844075</v>
      </c>
      <c r="H15" s="470">
        <v>0.5200675414107474</v>
      </c>
      <c r="I15" s="467">
        <v>61.768762000000002</v>
      </c>
      <c r="J15" s="468">
        <v>13553.9224481</v>
      </c>
      <c r="K15" s="471">
        <v>159.16582990000001</v>
      </c>
      <c r="L15" s="472">
        <v>31800</v>
      </c>
      <c r="M15" s="470">
        <v>0.38573607872403143</v>
      </c>
      <c r="N15" s="467">
        <v>675.63530579999997</v>
      </c>
      <c r="O15" s="468">
        <v>78120.36409399999</v>
      </c>
      <c r="P15" s="470">
        <v>0.28254715175783274</v>
      </c>
      <c r="Q15" s="467">
        <v>642.5252246</v>
      </c>
      <c r="R15" s="468">
        <v>126512.64050810001</v>
      </c>
      <c r="S15" s="467">
        <v>847.98334599999998</v>
      </c>
      <c r="T15" s="468">
        <v>324317.39795500005</v>
      </c>
      <c r="U15" s="473">
        <v>10445.444969700002</v>
      </c>
      <c r="V15" s="474">
        <v>3398588.0299833999</v>
      </c>
      <c r="W15" s="474">
        <v>325.36555789073378</v>
      </c>
    </row>
    <row r="16" spans="1:23" ht="15" customHeight="1">
      <c r="A16" s="486" t="s">
        <v>692</v>
      </c>
      <c r="B16" s="487">
        <v>9659.7757089999977</v>
      </c>
      <c r="C16" s="488">
        <v>2432780.1202774998</v>
      </c>
      <c r="D16" s="489">
        <v>11378.672000799999</v>
      </c>
      <c r="E16" s="490">
        <v>0.8489370032215402</v>
      </c>
      <c r="F16" s="487">
        <v>5430.8529872999998</v>
      </c>
      <c r="G16" s="488">
        <v>533936.48536990001</v>
      </c>
      <c r="H16" s="490">
        <v>0.98948539420538484</v>
      </c>
      <c r="I16" s="487">
        <v>82.875334800000005</v>
      </c>
      <c r="J16" s="488">
        <v>16912.616150099999</v>
      </c>
      <c r="K16" s="491">
        <v>655.44461119999983</v>
      </c>
      <c r="L16" s="492">
        <v>131000</v>
      </c>
      <c r="M16" s="490">
        <v>0.48708532271565963</v>
      </c>
      <c r="N16" s="487">
        <v>502.77772420000002</v>
      </c>
      <c r="O16" s="488">
        <v>63169.468067999995</v>
      </c>
      <c r="P16" s="490">
        <v>0.41643715445298674</v>
      </c>
      <c r="Q16" s="487">
        <v>754.42011780000007</v>
      </c>
      <c r="R16" s="488">
        <v>158721.82740539999</v>
      </c>
      <c r="S16" s="487">
        <v>620.11157529999991</v>
      </c>
      <c r="T16" s="488">
        <v>262623.15162000002</v>
      </c>
      <c r="U16" s="493">
        <v>10305.969424300001</v>
      </c>
      <c r="V16" s="494">
        <v>3599143.6688909</v>
      </c>
      <c r="W16" s="494">
        <v>349.22902647126375</v>
      </c>
    </row>
    <row r="17" spans="1:23" ht="15" customHeight="1">
      <c r="A17" s="466" t="s">
        <v>693</v>
      </c>
      <c r="B17" s="467">
        <v>13120.454757200001</v>
      </c>
      <c r="C17" s="468">
        <v>3287632.1934503</v>
      </c>
      <c r="D17" s="469">
        <v>18092.169612000002</v>
      </c>
      <c r="E17" s="470">
        <v>0.72520073814130015</v>
      </c>
      <c r="F17" s="467">
        <v>4064.7081942999998</v>
      </c>
      <c r="G17" s="468">
        <v>398438.84722260002</v>
      </c>
      <c r="H17" s="470">
        <v>0.33806310805685164</v>
      </c>
      <c r="I17" s="467">
        <v>52.731113100000002</v>
      </c>
      <c r="J17" s="468">
        <v>11695.702070999998</v>
      </c>
      <c r="K17" s="471">
        <v>150.6885728</v>
      </c>
      <c r="L17" s="472">
        <v>30200</v>
      </c>
      <c r="M17" s="470">
        <v>0.36870292124180315</v>
      </c>
      <c r="N17" s="467">
        <v>504.30962320000003</v>
      </c>
      <c r="O17" s="468">
        <v>43295.074743999998</v>
      </c>
      <c r="P17" s="470">
        <v>0.18160797922090938</v>
      </c>
      <c r="Q17" s="467">
        <v>506.65311779999996</v>
      </c>
      <c r="R17" s="468">
        <v>111688.9640156</v>
      </c>
      <c r="S17" s="467">
        <v>1203.6075628999999</v>
      </c>
      <c r="T17" s="468">
        <v>496665.98151999997</v>
      </c>
      <c r="U17" s="473">
        <v>13630.2325917</v>
      </c>
      <c r="V17" s="474">
        <v>4379616.7630234994</v>
      </c>
      <c r="W17" s="474">
        <v>321.31636298638256</v>
      </c>
    </row>
    <row r="18" spans="1:23" ht="15" customHeight="1">
      <c r="A18" s="486" t="s">
        <v>694</v>
      </c>
      <c r="B18" s="487">
        <v>5871.9460872</v>
      </c>
      <c r="C18" s="488">
        <v>1396374.4800251999</v>
      </c>
      <c r="D18" s="489">
        <v>8318.3956720999995</v>
      </c>
      <c r="E18" s="490">
        <v>0.70589886784233868</v>
      </c>
      <c r="F18" s="487">
        <v>3956.4766075999996</v>
      </c>
      <c r="G18" s="488">
        <v>368123.15834940004</v>
      </c>
      <c r="H18" s="490">
        <v>0.67937498902987059</v>
      </c>
      <c r="I18" s="487">
        <v>42.341472099999997</v>
      </c>
      <c r="J18" s="488">
        <v>8790.8705064999995</v>
      </c>
      <c r="K18" s="491">
        <v>247.1132843</v>
      </c>
      <c r="L18" s="492">
        <v>49400</v>
      </c>
      <c r="M18" s="490">
        <v>0.4460689359429153</v>
      </c>
      <c r="N18" s="487">
        <v>615.60875689999989</v>
      </c>
      <c r="O18" s="488">
        <v>79561.116591999991</v>
      </c>
      <c r="P18" s="490">
        <v>0.3046199738026461</v>
      </c>
      <c r="Q18" s="487">
        <v>687.35019120000004</v>
      </c>
      <c r="R18" s="488">
        <v>121817.45469989999</v>
      </c>
      <c r="S18" s="487">
        <v>563.33228239999994</v>
      </c>
      <c r="T18" s="488">
        <v>231766.41685500002</v>
      </c>
      <c r="U18" s="493">
        <v>6696.5017705999999</v>
      </c>
      <c r="V18" s="494">
        <v>2255833.4970280002</v>
      </c>
      <c r="W18" s="494">
        <v>336.86745323235834</v>
      </c>
    </row>
    <row r="19" spans="1:23" ht="15" customHeight="1">
      <c r="A19" s="466" t="s">
        <v>695</v>
      </c>
      <c r="B19" s="467">
        <v>11679.237149499999</v>
      </c>
      <c r="C19" s="468">
        <v>2930361.6596118002</v>
      </c>
      <c r="D19" s="469">
        <v>14996.612997099999</v>
      </c>
      <c r="E19" s="470">
        <v>0.77879166127434873</v>
      </c>
      <c r="F19" s="467">
        <v>4422.1249382000005</v>
      </c>
      <c r="G19" s="468">
        <v>416809.24126490002</v>
      </c>
      <c r="H19" s="470">
        <v>0.43801602160156178</v>
      </c>
      <c r="I19" s="467">
        <v>73.036257399999997</v>
      </c>
      <c r="J19" s="468">
        <v>17873.347646899998</v>
      </c>
      <c r="K19" s="471">
        <v>199.2156785</v>
      </c>
      <c r="L19" s="472">
        <v>39800</v>
      </c>
      <c r="M19" s="470">
        <v>0.41120029232289496</v>
      </c>
      <c r="N19" s="467">
        <v>737.77858420000007</v>
      </c>
      <c r="O19" s="468">
        <v>76289.229734000008</v>
      </c>
      <c r="P19" s="470">
        <v>0.26386793521965862</v>
      </c>
      <c r="Q19" s="467">
        <v>786.66851700000007</v>
      </c>
      <c r="R19" s="468">
        <v>161573.33140689999</v>
      </c>
      <c r="S19" s="467">
        <v>1226.9385070000001</v>
      </c>
      <c r="T19" s="468">
        <v>487123.52237000002</v>
      </c>
      <c r="U19" s="473">
        <v>12475.147782800002</v>
      </c>
      <c r="V19" s="474">
        <v>4129830.3320345003</v>
      </c>
      <c r="W19" s="474">
        <v>331.04460195080549</v>
      </c>
    </row>
    <row r="20" spans="1:23" ht="15" customHeight="1">
      <c r="A20" s="486" t="s">
        <v>696</v>
      </c>
      <c r="B20" s="487">
        <v>10867.486036300001</v>
      </c>
      <c r="C20" s="488">
        <v>2732769.7057206007</v>
      </c>
      <c r="D20" s="489">
        <v>14411.365737099999</v>
      </c>
      <c r="E20" s="490">
        <v>0.75409133558544095</v>
      </c>
      <c r="F20" s="487">
        <v>5267.4699237999994</v>
      </c>
      <c r="G20" s="488">
        <v>519148.0269237</v>
      </c>
      <c r="H20" s="490">
        <v>0.57607728801665592</v>
      </c>
      <c r="I20" s="487">
        <v>57.951525699999998</v>
      </c>
      <c r="J20" s="488">
        <v>13011.3383909</v>
      </c>
      <c r="K20" s="491">
        <v>245.50653639999999</v>
      </c>
      <c r="L20" s="492">
        <v>49200</v>
      </c>
      <c r="M20" s="490">
        <v>0.32111384996202325</v>
      </c>
      <c r="N20" s="487">
        <v>690.85027860000014</v>
      </c>
      <c r="O20" s="488">
        <v>72696.311648000003</v>
      </c>
      <c r="P20" s="490">
        <v>0.31916713978796768</v>
      </c>
      <c r="Q20" s="487">
        <v>527.62574280000013</v>
      </c>
      <c r="R20" s="488">
        <v>114917.4357615</v>
      </c>
      <c r="S20" s="487">
        <v>776.65773270000011</v>
      </c>
      <c r="T20" s="488">
        <v>293950.11014500004</v>
      </c>
      <c r="U20" s="493">
        <v>11456.963843000001</v>
      </c>
      <c r="V20" s="494">
        <v>3795692.9285896998</v>
      </c>
      <c r="W20" s="494">
        <v>331.30007047275444</v>
      </c>
    </row>
    <row r="21" spans="1:23" ht="15" customHeight="1">
      <c r="A21" s="466" t="s">
        <v>697</v>
      </c>
      <c r="B21" s="467">
        <v>5439.2195063999998</v>
      </c>
      <c r="C21" s="468">
        <v>1385437.5109929999</v>
      </c>
      <c r="D21" s="469">
        <v>6809.3470523999995</v>
      </c>
      <c r="E21" s="470">
        <v>0.79878723533160356</v>
      </c>
      <c r="F21" s="467">
        <v>2095.1749743999999</v>
      </c>
      <c r="G21" s="468">
        <v>206399.41201609999</v>
      </c>
      <c r="H21" s="470">
        <v>0.50469110654841609</v>
      </c>
      <c r="I21" s="467">
        <v>45.913136199999997</v>
      </c>
      <c r="J21" s="468">
        <v>10917.626920199998</v>
      </c>
      <c r="K21" s="471">
        <v>950.5438736000001</v>
      </c>
      <c r="L21" s="472">
        <v>190200</v>
      </c>
      <c r="M21" s="470">
        <v>0.47702847875597848</v>
      </c>
      <c r="N21" s="467">
        <v>360.86626660000002</v>
      </c>
      <c r="O21" s="468">
        <v>47086.192555999995</v>
      </c>
      <c r="P21" s="470">
        <v>0.41801026924766072</v>
      </c>
      <c r="Q21" s="467">
        <v>613.91416839999988</v>
      </c>
      <c r="R21" s="468">
        <v>95722.823583399993</v>
      </c>
      <c r="S21" s="467">
        <v>200.13757240000001</v>
      </c>
      <c r="T21" s="468">
        <v>81343.282179999995</v>
      </c>
      <c r="U21" s="473">
        <v>6037.3892174000002</v>
      </c>
      <c r="V21" s="474">
        <v>2017106.8482486997</v>
      </c>
      <c r="W21" s="474">
        <v>334.10250285592258</v>
      </c>
    </row>
    <row r="22" spans="1:23" ht="15" customHeight="1">
      <c r="A22" s="486" t="s">
        <v>698</v>
      </c>
      <c r="B22" s="487">
        <v>12307.628631600002</v>
      </c>
      <c r="C22" s="488">
        <v>3097464.8448983999</v>
      </c>
      <c r="D22" s="489">
        <v>15034.725451100001</v>
      </c>
      <c r="E22" s="490">
        <v>0.8186134606601364</v>
      </c>
      <c r="F22" s="487">
        <v>4638.0975880000005</v>
      </c>
      <c r="G22" s="488">
        <v>458617.52692340006</v>
      </c>
      <c r="H22" s="490">
        <v>0.59789624171581091</v>
      </c>
      <c r="I22" s="487">
        <v>129.124706</v>
      </c>
      <c r="J22" s="488">
        <v>32085.717637100002</v>
      </c>
      <c r="K22" s="491">
        <v>272.82545060000001</v>
      </c>
      <c r="L22" s="492">
        <v>54600</v>
      </c>
      <c r="M22" s="490">
        <v>0.50439547488804426</v>
      </c>
      <c r="N22" s="487">
        <v>643.97448390000011</v>
      </c>
      <c r="O22" s="488">
        <v>66667.592451999997</v>
      </c>
      <c r="P22" s="490">
        <v>0.28059445165930846</v>
      </c>
      <c r="Q22" s="487">
        <v>872.05042560000004</v>
      </c>
      <c r="R22" s="488">
        <v>164945.06267690001</v>
      </c>
      <c r="S22" s="487">
        <v>639.20481110000003</v>
      </c>
      <c r="T22" s="488">
        <v>243614.81581500001</v>
      </c>
      <c r="U22" s="493">
        <v>12959.1151534</v>
      </c>
      <c r="V22" s="494">
        <v>4117995.5604028003</v>
      </c>
      <c r="W22" s="494">
        <v>317.76826671089407</v>
      </c>
    </row>
    <row r="23" spans="1:23" ht="15" customHeight="1">
      <c r="A23" s="466" t="s">
        <v>699</v>
      </c>
      <c r="B23" s="467">
        <v>10772.678842500001</v>
      </c>
      <c r="C23" s="468">
        <v>2792711.3660944994</v>
      </c>
      <c r="D23" s="469">
        <v>12525.4334136</v>
      </c>
      <c r="E23" s="470">
        <v>0.86006435759764821</v>
      </c>
      <c r="F23" s="467">
        <v>4391.6744505999995</v>
      </c>
      <c r="G23" s="468">
        <v>447266.55712560005</v>
      </c>
      <c r="H23" s="470">
        <v>0.58487711471023862</v>
      </c>
      <c r="I23" s="467">
        <v>113.05598329999999</v>
      </c>
      <c r="J23" s="468">
        <v>28449.738032899997</v>
      </c>
      <c r="K23" s="471">
        <v>625.49524040000006</v>
      </c>
      <c r="L23" s="472">
        <v>125000</v>
      </c>
      <c r="M23" s="470">
        <v>0.54139600365766438</v>
      </c>
      <c r="N23" s="467">
        <v>467.11022829999996</v>
      </c>
      <c r="O23" s="468">
        <v>53965.591756000002</v>
      </c>
      <c r="P23" s="470">
        <v>0.33885280700284404</v>
      </c>
      <c r="Q23" s="467">
        <v>571.83765790000007</v>
      </c>
      <c r="R23" s="468">
        <v>111052.0153535</v>
      </c>
      <c r="S23" s="467">
        <v>381.38037190000006</v>
      </c>
      <c r="T23" s="468">
        <v>144834.01615499999</v>
      </c>
      <c r="U23" s="473">
        <v>11259.649227100001</v>
      </c>
      <c r="V23" s="474">
        <v>3703279.2845174996</v>
      </c>
      <c r="W23" s="474">
        <v>328.89828180476138</v>
      </c>
    </row>
    <row r="24" spans="1:23" ht="15" customHeight="1">
      <c r="A24" s="486" t="s">
        <v>700</v>
      </c>
      <c r="B24" s="487">
        <v>15299.4121338</v>
      </c>
      <c r="C24" s="488">
        <v>3813944.2388283005</v>
      </c>
      <c r="D24" s="489">
        <v>19307.704121300001</v>
      </c>
      <c r="E24" s="490">
        <v>0.79239934679348512</v>
      </c>
      <c r="F24" s="487">
        <v>767.36326480000002</v>
      </c>
      <c r="G24" s="488">
        <v>91578.973347399995</v>
      </c>
      <c r="H24" s="490">
        <v>0.19884896187676979</v>
      </c>
      <c r="I24" s="487">
        <v>112.46513270000001</v>
      </c>
      <c r="J24" s="488">
        <v>25840.361816500001</v>
      </c>
      <c r="K24" s="491">
        <v>471.91406890000002</v>
      </c>
      <c r="L24" s="492">
        <v>94400</v>
      </c>
      <c r="M24" s="490">
        <v>0.41767923337530816</v>
      </c>
      <c r="N24" s="487">
        <v>561.9747304</v>
      </c>
      <c r="O24" s="488">
        <v>57048.533742</v>
      </c>
      <c r="P24" s="490">
        <v>0.24527090726243905</v>
      </c>
      <c r="Q24" s="487">
        <v>845.73358489999998</v>
      </c>
      <c r="R24" s="488">
        <v>165657.79176219995</v>
      </c>
      <c r="S24" s="487">
        <v>683.43435130000012</v>
      </c>
      <c r="T24" s="488">
        <v>260924.96201500003</v>
      </c>
      <c r="U24" s="493">
        <v>15899.609060800001</v>
      </c>
      <c r="V24" s="494">
        <v>4509394.861511399</v>
      </c>
      <c r="W24" s="494">
        <v>283.61671310706464</v>
      </c>
    </row>
    <row r="25" spans="1:23" ht="15" customHeight="1">
      <c r="A25" s="466" t="s">
        <v>701</v>
      </c>
      <c r="B25" s="467">
        <v>13043.086140100004</v>
      </c>
      <c r="C25" s="468">
        <v>3245891.8551087999</v>
      </c>
      <c r="D25" s="469">
        <v>16166.8540135</v>
      </c>
      <c r="E25" s="470">
        <v>0.80677948407330702</v>
      </c>
      <c r="F25" s="467">
        <v>658.02660989999993</v>
      </c>
      <c r="G25" s="468">
        <v>79259.566310099995</v>
      </c>
      <c r="H25" s="470">
        <v>0.20347314781603368</v>
      </c>
      <c r="I25" s="467">
        <v>128.41502629999997</v>
      </c>
      <c r="J25" s="468">
        <v>30159.616474500002</v>
      </c>
      <c r="K25" s="471">
        <v>532.85983829999998</v>
      </c>
      <c r="L25" s="472">
        <v>106600</v>
      </c>
      <c r="M25" s="470">
        <v>0.49393544576075726</v>
      </c>
      <c r="N25" s="467">
        <v>593.56544789999987</v>
      </c>
      <c r="O25" s="468">
        <v>68502.476150000002</v>
      </c>
      <c r="P25" s="470">
        <v>0.27601842933826254</v>
      </c>
      <c r="Q25" s="467">
        <v>651.31833110000002</v>
      </c>
      <c r="R25" s="468">
        <v>136339.3350284</v>
      </c>
      <c r="S25" s="467">
        <v>592.14918669999997</v>
      </c>
      <c r="T25" s="468">
        <v>233773.08183499996</v>
      </c>
      <c r="U25" s="473">
        <v>13614.0344604</v>
      </c>
      <c r="V25" s="474">
        <v>3900525.9309068006</v>
      </c>
      <c r="W25" s="474">
        <v>286.50771688969246</v>
      </c>
    </row>
    <row r="26" spans="1:23" ht="15" customHeight="1">
      <c r="A26" s="486" t="s">
        <v>702</v>
      </c>
      <c r="B26" s="487">
        <v>5149.3604127999997</v>
      </c>
      <c r="C26" s="488">
        <v>1315210.4725679001</v>
      </c>
      <c r="D26" s="489">
        <v>6801.7445730999998</v>
      </c>
      <c r="E26" s="490">
        <v>0.75706465561277314</v>
      </c>
      <c r="F26" s="487">
        <v>2586.1261344</v>
      </c>
      <c r="G26" s="488">
        <v>252040.50626350002</v>
      </c>
      <c r="H26" s="490">
        <v>0.60084462962613916</v>
      </c>
      <c r="I26" s="487">
        <v>28.119452999999996</v>
      </c>
      <c r="J26" s="488">
        <v>6000.8472363999999</v>
      </c>
      <c r="K26" s="491">
        <v>465.09859510000007</v>
      </c>
      <c r="L26" s="492">
        <v>93000</v>
      </c>
      <c r="M26" s="490">
        <v>0.41989191101651624</v>
      </c>
      <c r="N26" s="487">
        <v>165.8317389</v>
      </c>
      <c r="O26" s="488">
        <v>21671.375481999999</v>
      </c>
      <c r="P26" s="490">
        <v>0.30909279124095285</v>
      </c>
      <c r="Q26" s="487">
        <v>289.37320729999999</v>
      </c>
      <c r="R26" s="488">
        <v>58700.833903799998</v>
      </c>
      <c r="S26" s="487">
        <v>330.33740489999997</v>
      </c>
      <c r="T26" s="488">
        <v>118250.79749499999</v>
      </c>
      <c r="U26" s="493">
        <v>5478.8596809999999</v>
      </c>
      <c r="V26" s="494">
        <v>1864874.8329485999</v>
      </c>
      <c r="W26" s="494">
        <v>340.37645450489498</v>
      </c>
    </row>
    <row r="27" spans="1:23" ht="15" customHeight="1">
      <c r="A27" s="466" t="s">
        <v>703</v>
      </c>
      <c r="B27" s="467">
        <v>13479.8148428</v>
      </c>
      <c r="C27" s="468">
        <v>3381747.8431199999</v>
      </c>
      <c r="D27" s="469">
        <v>15643.0539302</v>
      </c>
      <c r="E27" s="470">
        <v>0.86171248292996572</v>
      </c>
      <c r="F27" s="467">
        <v>5899.1530125999998</v>
      </c>
      <c r="G27" s="468">
        <v>585237.42481549992</v>
      </c>
      <c r="H27" s="470">
        <v>0.80050085804762694</v>
      </c>
      <c r="I27" s="467">
        <v>96.128418500000009</v>
      </c>
      <c r="J27" s="468">
        <v>15864.970998999999</v>
      </c>
      <c r="K27" s="471">
        <v>400.01883120000002</v>
      </c>
      <c r="L27" s="472">
        <v>80000</v>
      </c>
      <c r="M27" s="470">
        <v>0.36604125969289991</v>
      </c>
      <c r="N27" s="467">
        <v>514.56095199999993</v>
      </c>
      <c r="O27" s="468">
        <v>53181.137519999997</v>
      </c>
      <c r="P27" s="470">
        <v>0.27382582500405173</v>
      </c>
      <c r="Q27" s="467">
        <v>863.13893899999994</v>
      </c>
      <c r="R27" s="468">
        <v>186218.01602949997</v>
      </c>
      <c r="S27" s="467">
        <v>877.37371480000013</v>
      </c>
      <c r="T27" s="468">
        <v>357125.109635</v>
      </c>
      <c r="U27" s="473">
        <v>14052.9338599</v>
      </c>
      <c r="V27" s="474">
        <v>4659374.5021189991</v>
      </c>
      <c r="W27" s="474">
        <v>331.55884376674601</v>
      </c>
    </row>
    <row r="28" spans="1:23" ht="15" customHeight="1">
      <c r="A28" s="486" t="s">
        <v>704</v>
      </c>
      <c r="B28" s="487">
        <v>6301.7234575999992</v>
      </c>
      <c r="C28" s="488">
        <v>1610389.0480564001</v>
      </c>
      <c r="D28" s="489">
        <v>7693.1300945000003</v>
      </c>
      <c r="E28" s="490">
        <v>0.81913647373586596</v>
      </c>
      <c r="F28" s="487">
        <v>1988.3964659999999</v>
      </c>
      <c r="G28" s="488">
        <v>199290.61694740001</v>
      </c>
      <c r="H28" s="490">
        <v>0.45368713711586078</v>
      </c>
      <c r="I28" s="487">
        <v>47.393708699999991</v>
      </c>
      <c r="J28" s="488">
        <v>11259.8921601</v>
      </c>
      <c r="K28" s="491">
        <v>859.47135920000005</v>
      </c>
      <c r="L28" s="492">
        <v>171800</v>
      </c>
      <c r="M28" s="490">
        <v>0.50854775940282082</v>
      </c>
      <c r="N28" s="487">
        <v>250.45300950000001</v>
      </c>
      <c r="O28" s="488">
        <v>34244.408647999997</v>
      </c>
      <c r="P28" s="490">
        <v>0.32318168717348184</v>
      </c>
      <c r="Q28" s="487">
        <v>625.84711359999994</v>
      </c>
      <c r="R28" s="488">
        <v>105600.68794889998</v>
      </c>
      <c r="S28" s="487">
        <v>221.66427590000001</v>
      </c>
      <c r="T28" s="488">
        <v>82353.723444999996</v>
      </c>
      <c r="U28" s="493">
        <v>6851.8036254999997</v>
      </c>
      <c r="V28" s="494">
        <v>2214938.3772057998</v>
      </c>
      <c r="W28" s="494">
        <v>323.26355194456818</v>
      </c>
    </row>
    <row r="29" spans="1:23" ht="15" customHeight="1">
      <c r="A29" s="466" t="s">
        <v>705</v>
      </c>
      <c r="B29" s="467">
        <v>3912.2943543000001</v>
      </c>
      <c r="C29" s="468">
        <v>1000568.2876607999</v>
      </c>
      <c r="D29" s="469">
        <v>5249.1968080999995</v>
      </c>
      <c r="E29" s="470">
        <v>0.74531294926167857</v>
      </c>
      <c r="F29" s="467">
        <v>2251.7204009000002</v>
      </c>
      <c r="G29" s="468">
        <v>217875.35629999998</v>
      </c>
      <c r="H29" s="470">
        <v>0.81548008527807203</v>
      </c>
      <c r="I29" s="467">
        <v>36.591603900000003</v>
      </c>
      <c r="J29" s="468">
        <v>7780.8650627999996</v>
      </c>
      <c r="K29" s="471">
        <v>937.58323229999996</v>
      </c>
      <c r="L29" s="472">
        <v>187600</v>
      </c>
      <c r="M29" s="470">
        <v>0.41216840591492271</v>
      </c>
      <c r="N29" s="467">
        <v>237.04549109999996</v>
      </c>
      <c r="O29" s="468">
        <v>28646.073773999997</v>
      </c>
      <c r="P29" s="470">
        <v>0.34524419628941039</v>
      </c>
      <c r="Q29" s="467">
        <v>481.79402040000002</v>
      </c>
      <c r="R29" s="468">
        <v>90148.475504100003</v>
      </c>
      <c r="S29" s="467">
        <v>131.77005450000001</v>
      </c>
      <c r="T29" s="468">
        <v>54621.286579999993</v>
      </c>
      <c r="U29" s="473">
        <v>4407.8958199000008</v>
      </c>
      <c r="V29" s="474">
        <v>1587240.3448816999</v>
      </c>
      <c r="W29" s="474">
        <v>360.09025842124112</v>
      </c>
    </row>
    <row r="30" spans="1:23" ht="15" customHeight="1">
      <c r="A30" s="486" t="s">
        <v>706</v>
      </c>
      <c r="B30" s="487">
        <v>5872.2841311000002</v>
      </c>
      <c r="C30" s="488">
        <v>1512086.0084642</v>
      </c>
      <c r="D30" s="489">
        <v>7598.0306035000003</v>
      </c>
      <c r="E30" s="490">
        <v>0.77286923908873939</v>
      </c>
      <c r="F30" s="487">
        <v>3703.5298849999999</v>
      </c>
      <c r="G30" s="488">
        <v>366008.30593070004</v>
      </c>
      <c r="H30" s="490">
        <v>0.72739159432904044</v>
      </c>
      <c r="I30" s="487">
        <v>38.279704000000002</v>
      </c>
      <c r="J30" s="488">
        <v>8563.9053636000008</v>
      </c>
      <c r="K30" s="491">
        <v>648.00691530000006</v>
      </c>
      <c r="L30" s="492">
        <v>129600</v>
      </c>
      <c r="M30" s="490">
        <v>0.45494716936213681</v>
      </c>
      <c r="N30" s="487">
        <v>271.53818139999998</v>
      </c>
      <c r="O30" s="488">
        <v>33666.819212000002</v>
      </c>
      <c r="P30" s="490">
        <v>0.35994033879865928</v>
      </c>
      <c r="Q30" s="487">
        <v>416.40545530000003</v>
      </c>
      <c r="R30" s="488">
        <v>78887.256452000001</v>
      </c>
      <c r="S30" s="487">
        <v>238.35647649999999</v>
      </c>
      <c r="T30" s="488">
        <v>91087.710605</v>
      </c>
      <c r="U30" s="493">
        <v>6300.4866514000005</v>
      </c>
      <c r="V30" s="494">
        <v>2219900.0060275001</v>
      </c>
      <c r="W30" s="494">
        <v>352.3378635417356</v>
      </c>
    </row>
    <row r="31" spans="1:23" ht="15" customHeight="1">
      <c r="A31" s="466" t="s">
        <v>707</v>
      </c>
      <c r="B31" s="467">
        <v>11008.3785303</v>
      </c>
      <c r="C31" s="468">
        <v>2716800.8385560997</v>
      </c>
      <c r="D31" s="469">
        <v>14153.851038899998</v>
      </c>
      <c r="E31" s="470">
        <v>0.77776560598560207</v>
      </c>
      <c r="F31" s="467">
        <v>2698.6837428999997</v>
      </c>
      <c r="G31" s="468">
        <v>269397.87044010003</v>
      </c>
      <c r="H31" s="470">
        <v>0.41723022566799944</v>
      </c>
      <c r="I31" s="467">
        <v>59.384759899999999</v>
      </c>
      <c r="J31" s="468">
        <v>12131.545212600002</v>
      </c>
      <c r="K31" s="471">
        <v>355.76428390000007</v>
      </c>
      <c r="L31" s="472">
        <v>71200</v>
      </c>
      <c r="M31" s="470">
        <v>0.40709415373016261</v>
      </c>
      <c r="N31" s="467">
        <v>541.00743590000002</v>
      </c>
      <c r="O31" s="468">
        <v>54855.680653999996</v>
      </c>
      <c r="P31" s="470">
        <v>0.25222937265850337</v>
      </c>
      <c r="Q31" s="467">
        <v>656.32582030000015</v>
      </c>
      <c r="R31" s="468">
        <v>126114.69400639999</v>
      </c>
      <c r="S31" s="467">
        <v>780.86343939999995</v>
      </c>
      <c r="T31" s="468">
        <v>318470.84972000006</v>
      </c>
      <c r="U31" s="473">
        <v>11577.509158900002</v>
      </c>
      <c r="V31" s="474">
        <v>3568971.4785891999</v>
      </c>
      <c r="W31" s="474">
        <v>308.26764458619471</v>
      </c>
    </row>
    <row r="32" spans="1:23" ht="15" customHeight="1">
      <c r="A32" s="486" t="s">
        <v>708</v>
      </c>
      <c r="B32" s="487">
        <v>10127.642464</v>
      </c>
      <c r="C32" s="488">
        <v>2571622.6560769998</v>
      </c>
      <c r="D32" s="489">
        <v>13099.0598575</v>
      </c>
      <c r="E32" s="490">
        <v>0.77315796508871704</v>
      </c>
      <c r="F32" s="487">
        <v>3848.6016014000002</v>
      </c>
      <c r="G32" s="488">
        <v>372243.66288790002</v>
      </c>
      <c r="H32" s="490">
        <v>0.64570661867826118</v>
      </c>
      <c r="I32" s="487">
        <v>62.316951700000004</v>
      </c>
      <c r="J32" s="488">
        <v>14109.1078024</v>
      </c>
      <c r="K32" s="491">
        <v>413.9582734</v>
      </c>
      <c r="L32" s="492">
        <v>82800</v>
      </c>
      <c r="M32" s="490">
        <v>0.4782960312579902</v>
      </c>
      <c r="N32" s="487">
        <v>608.29152700000009</v>
      </c>
      <c r="O32" s="488">
        <v>62978.633580000002</v>
      </c>
      <c r="P32" s="490">
        <v>0.2971722435856422</v>
      </c>
      <c r="Q32" s="487">
        <v>764.28242729999999</v>
      </c>
      <c r="R32" s="488">
        <v>161546.09188960001</v>
      </c>
      <c r="S32" s="487">
        <v>792.53795029999992</v>
      </c>
      <c r="T32" s="488">
        <v>293917.99556499999</v>
      </c>
      <c r="U32" s="493">
        <v>10799.0893141</v>
      </c>
      <c r="V32" s="494">
        <v>3559218.1478018998</v>
      </c>
      <c r="W32" s="494">
        <v>329.58502742955847</v>
      </c>
    </row>
    <row r="33" spans="1:23" ht="15" customHeight="1">
      <c r="A33" s="466" t="s">
        <v>709</v>
      </c>
      <c r="B33" s="467">
        <v>6426.1685455999996</v>
      </c>
      <c r="C33" s="468">
        <v>1583661.6618886997</v>
      </c>
      <c r="D33" s="469">
        <v>8733.8168630000018</v>
      </c>
      <c r="E33" s="470">
        <v>0.73578008863729005</v>
      </c>
      <c r="F33" s="467">
        <v>2835.9839045999997</v>
      </c>
      <c r="G33" s="468">
        <v>266938.37385580002</v>
      </c>
      <c r="H33" s="470">
        <v>0.55589084455241611</v>
      </c>
      <c r="I33" s="467">
        <v>37.357876100000006</v>
      </c>
      <c r="J33" s="468">
        <v>8241.5432204999997</v>
      </c>
      <c r="K33" s="471">
        <v>793.32984839999995</v>
      </c>
      <c r="L33" s="472">
        <v>158600</v>
      </c>
      <c r="M33" s="470">
        <v>0.45271015557354116</v>
      </c>
      <c r="N33" s="467">
        <v>680.3096908</v>
      </c>
      <c r="O33" s="468">
        <v>85004.030656000003</v>
      </c>
      <c r="P33" s="470">
        <v>0.44079837715933673</v>
      </c>
      <c r="Q33" s="467">
        <v>512.78044579999994</v>
      </c>
      <c r="R33" s="468">
        <v>80465.903085500002</v>
      </c>
      <c r="S33" s="467">
        <v>406.30252480000007</v>
      </c>
      <c r="T33" s="468">
        <v>158398.82726499997</v>
      </c>
      <c r="U33" s="473">
        <v>7169.6406281000009</v>
      </c>
      <c r="V33" s="474">
        <v>2341310.3399715</v>
      </c>
      <c r="W33" s="474">
        <v>326.55895342859907</v>
      </c>
    </row>
    <row r="34" spans="1:23" ht="15" customHeight="1">
      <c r="A34" s="486" t="s">
        <v>710</v>
      </c>
      <c r="B34" s="487">
        <v>15895.850575099999</v>
      </c>
      <c r="C34" s="488">
        <v>4021627.8741615005</v>
      </c>
      <c r="D34" s="489">
        <v>21808.893130299999</v>
      </c>
      <c r="E34" s="490">
        <v>0.72887012101568949</v>
      </c>
      <c r="F34" s="487">
        <v>5302.0383645000011</v>
      </c>
      <c r="G34" s="488">
        <v>513656.23341480008</v>
      </c>
      <c r="H34" s="490">
        <v>0.42584628074205966</v>
      </c>
      <c r="I34" s="487">
        <v>64.753666899999999</v>
      </c>
      <c r="J34" s="488">
        <v>13810.4930597</v>
      </c>
      <c r="K34" s="491">
        <v>129.4975499</v>
      </c>
      <c r="L34" s="492">
        <v>25800</v>
      </c>
      <c r="M34" s="490">
        <v>0.34385479705092553</v>
      </c>
      <c r="N34" s="487">
        <v>614.40777010000011</v>
      </c>
      <c r="O34" s="488">
        <v>51527.745993999997</v>
      </c>
      <c r="P34" s="490">
        <v>0.17950138705773422</v>
      </c>
      <c r="Q34" s="487">
        <v>555.88143289999994</v>
      </c>
      <c r="R34" s="488">
        <v>137600.72435570002</v>
      </c>
      <c r="S34" s="487">
        <v>1938.3511617999998</v>
      </c>
      <c r="T34" s="488">
        <v>765016.0038849999</v>
      </c>
      <c r="U34" s="493">
        <v>16526.619146499997</v>
      </c>
      <c r="V34" s="494">
        <v>5529039.0748706991</v>
      </c>
      <c r="W34" s="494">
        <v>334.55354817937081</v>
      </c>
    </row>
    <row r="35" spans="1:23" ht="15" customHeight="1">
      <c r="A35" s="466" t="s">
        <v>711</v>
      </c>
      <c r="B35" s="467">
        <v>12994.469945699999</v>
      </c>
      <c r="C35" s="468">
        <v>3289096.2652069</v>
      </c>
      <c r="D35" s="469">
        <v>15320.216944599997</v>
      </c>
      <c r="E35" s="470">
        <v>0.84819098794030023</v>
      </c>
      <c r="F35" s="467">
        <v>2917.3201457999999</v>
      </c>
      <c r="G35" s="468">
        <v>295629.29141870001</v>
      </c>
      <c r="H35" s="470">
        <v>0.47054788657607577</v>
      </c>
      <c r="I35" s="467">
        <v>161.99509129999998</v>
      </c>
      <c r="J35" s="468">
        <v>39227.251144200003</v>
      </c>
      <c r="K35" s="471">
        <v>677.61190380000005</v>
      </c>
      <c r="L35" s="472">
        <v>135600</v>
      </c>
      <c r="M35" s="470">
        <v>0.54837137966655758</v>
      </c>
      <c r="N35" s="467">
        <v>559.90095789999998</v>
      </c>
      <c r="O35" s="468">
        <v>62341.298531999993</v>
      </c>
      <c r="P35" s="470">
        <v>0.34585350137323345</v>
      </c>
      <c r="Q35" s="467">
        <v>868.28020390000006</v>
      </c>
      <c r="R35" s="468">
        <v>175144.27817129999</v>
      </c>
      <c r="S35" s="467">
        <v>622.63535460000003</v>
      </c>
      <c r="T35" s="468">
        <v>236192.12788000001</v>
      </c>
      <c r="U35" s="473">
        <v>13603.752889599999</v>
      </c>
      <c r="V35" s="474">
        <v>4233230.5123530999</v>
      </c>
      <c r="W35" s="474">
        <v>311.181079714362</v>
      </c>
    </row>
    <row r="36" spans="1:23" ht="15" customHeight="1">
      <c r="A36" s="486" t="s">
        <v>712</v>
      </c>
      <c r="B36" s="487">
        <v>9939.1734266999993</v>
      </c>
      <c r="C36" s="488">
        <v>2490560.7155757002</v>
      </c>
      <c r="D36" s="489">
        <v>11971.923185999998</v>
      </c>
      <c r="E36" s="490">
        <v>0.83020691598847696</v>
      </c>
      <c r="F36" s="487">
        <v>5664.1016698999993</v>
      </c>
      <c r="G36" s="488">
        <v>554137.38748570008</v>
      </c>
      <c r="H36" s="490">
        <v>0.80621326321033593</v>
      </c>
      <c r="I36" s="487">
        <v>85.543788300000003</v>
      </c>
      <c r="J36" s="488">
        <v>17440.679337400001</v>
      </c>
      <c r="K36" s="491">
        <v>520.71883199999991</v>
      </c>
      <c r="L36" s="492">
        <v>104200</v>
      </c>
      <c r="M36" s="490">
        <v>0.41466545257034371</v>
      </c>
      <c r="N36" s="487">
        <v>363.82593860000009</v>
      </c>
      <c r="O36" s="488">
        <v>39683.728689999996</v>
      </c>
      <c r="P36" s="490">
        <v>0.25112452376054911</v>
      </c>
      <c r="Q36" s="487">
        <v>780.58758449999993</v>
      </c>
      <c r="R36" s="488">
        <v>190510.86598040001</v>
      </c>
      <c r="S36" s="487">
        <v>639.23108710000008</v>
      </c>
      <c r="T36" s="488">
        <v>234046.46115500003</v>
      </c>
      <c r="U36" s="493">
        <v>10495.685205199999</v>
      </c>
      <c r="V36" s="494">
        <v>3630579.8382241996</v>
      </c>
      <c r="W36" s="494">
        <v>345.91165486036675</v>
      </c>
    </row>
    <row r="37" spans="1:23" ht="15" customHeight="1">
      <c r="A37" s="466" t="s">
        <v>713</v>
      </c>
      <c r="B37" s="467">
        <v>13275.1299003</v>
      </c>
      <c r="C37" s="468">
        <v>3272248.3250151002</v>
      </c>
      <c r="D37" s="469">
        <v>18505.4365469</v>
      </c>
      <c r="E37" s="470">
        <v>0.71736377937670581</v>
      </c>
      <c r="F37" s="467">
        <v>7145.567477900001</v>
      </c>
      <c r="G37" s="468">
        <v>680803.16525020008</v>
      </c>
      <c r="H37" s="470">
        <v>0.55840484200783869</v>
      </c>
      <c r="I37" s="467">
        <v>57.420237100000008</v>
      </c>
      <c r="J37" s="468">
        <v>12314.872838700001</v>
      </c>
      <c r="K37" s="471">
        <v>165.6206105</v>
      </c>
      <c r="L37" s="472">
        <v>33200</v>
      </c>
      <c r="M37" s="470">
        <v>0.35169212824553431</v>
      </c>
      <c r="N37" s="467">
        <v>682.95048069999996</v>
      </c>
      <c r="O37" s="468">
        <v>64529.106563999994</v>
      </c>
      <c r="P37" s="470">
        <v>0.20074067875850657</v>
      </c>
      <c r="Q37" s="467">
        <v>564.92954589999999</v>
      </c>
      <c r="R37" s="468">
        <v>132620.38304270001</v>
      </c>
      <c r="S37" s="467">
        <v>1614.8732504999998</v>
      </c>
      <c r="T37" s="468">
        <v>624151.25713499996</v>
      </c>
      <c r="U37" s="473">
        <v>13963.036835100002</v>
      </c>
      <c r="V37" s="474">
        <v>4819867.1098457007</v>
      </c>
      <c r="W37" s="474">
        <v>345.18759541832731</v>
      </c>
    </row>
    <row r="38" spans="1:23" ht="15" customHeight="1">
      <c r="A38" s="486" t="s">
        <v>714</v>
      </c>
      <c r="B38" s="487">
        <v>7082.5192790999999</v>
      </c>
      <c r="C38" s="488">
        <v>1718467.7182253001</v>
      </c>
      <c r="D38" s="489">
        <v>9342.1678773999993</v>
      </c>
      <c r="E38" s="490">
        <v>0.75812374301617902</v>
      </c>
      <c r="F38" s="487">
        <v>1369.2708235</v>
      </c>
      <c r="G38" s="488">
        <v>128998.3298368</v>
      </c>
      <c r="H38" s="490">
        <v>0.29997459823281025</v>
      </c>
      <c r="I38" s="487">
        <v>63.6016288</v>
      </c>
      <c r="J38" s="488">
        <v>12137.177355899999</v>
      </c>
      <c r="K38" s="491">
        <v>313.91804770000005</v>
      </c>
      <c r="L38" s="492">
        <v>62800</v>
      </c>
      <c r="M38" s="490">
        <v>0.36911802516724601</v>
      </c>
      <c r="N38" s="487">
        <v>448.94400969999998</v>
      </c>
      <c r="O38" s="488">
        <v>53568.886955999995</v>
      </c>
      <c r="P38" s="490">
        <v>0.28222339259150619</v>
      </c>
      <c r="Q38" s="487">
        <v>671.36962579999999</v>
      </c>
      <c r="R38" s="488">
        <v>108744.69836519999</v>
      </c>
      <c r="S38" s="487">
        <v>505.01092300000005</v>
      </c>
      <c r="T38" s="488">
        <v>195194.55048500001</v>
      </c>
      <c r="U38" s="493">
        <v>7734.1639299999997</v>
      </c>
      <c r="V38" s="494">
        <v>2279911.3612242001</v>
      </c>
      <c r="W38" s="494">
        <v>294.78446304721655</v>
      </c>
    </row>
    <row r="39" spans="1:23" ht="15" customHeight="1">
      <c r="A39" s="466" t="s">
        <v>715</v>
      </c>
      <c r="B39" s="467">
        <v>6654.3655832999993</v>
      </c>
      <c r="C39" s="468">
        <v>1723854.0004249997</v>
      </c>
      <c r="D39" s="469">
        <v>7890.1183917999997</v>
      </c>
      <c r="E39" s="470">
        <v>0.843379687460167</v>
      </c>
      <c r="F39" s="467">
        <v>1910.8946635000002</v>
      </c>
      <c r="G39" s="468">
        <v>197269.0730335</v>
      </c>
      <c r="H39" s="470">
        <v>0.45108284630125989</v>
      </c>
      <c r="I39" s="467">
        <v>63.980702099999988</v>
      </c>
      <c r="J39" s="468">
        <v>14686.249466500001</v>
      </c>
      <c r="K39" s="471">
        <v>706.49752509999996</v>
      </c>
      <c r="L39" s="472">
        <v>141200</v>
      </c>
      <c r="M39" s="470">
        <v>0.50313466675322738</v>
      </c>
      <c r="N39" s="467">
        <v>303.44415329999993</v>
      </c>
      <c r="O39" s="468">
        <v>40504.906137999998</v>
      </c>
      <c r="P39" s="470">
        <v>0.35703002835349562</v>
      </c>
      <c r="Q39" s="467">
        <v>670.52467730000001</v>
      </c>
      <c r="R39" s="468">
        <v>114125.81160930001</v>
      </c>
      <c r="S39" s="467">
        <v>181.50894439999999</v>
      </c>
      <c r="T39" s="468">
        <v>70217.709309999991</v>
      </c>
      <c r="U39" s="473">
        <v>7199.6595620999988</v>
      </c>
      <c r="V39" s="474">
        <v>2301857.7499823007</v>
      </c>
      <c r="W39" s="474">
        <v>319.71758249509429</v>
      </c>
    </row>
    <row r="40" spans="1:23" ht="15" customHeight="1">
      <c r="A40" s="486" t="s">
        <v>716</v>
      </c>
      <c r="B40" s="487">
        <v>7064.4123315000015</v>
      </c>
      <c r="C40" s="488">
        <v>1801175.2537904</v>
      </c>
      <c r="D40" s="489">
        <v>9424.086286400001</v>
      </c>
      <c r="E40" s="490">
        <v>0.74961244165333352</v>
      </c>
      <c r="F40" s="487">
        <v>3628.3663159999996</v>
      </c>
      <c r="G40" s="488">
        <v>341910.85282450001</v>
      </c>
      <c r="H40" s="490">
        <v>0.56237224381190132</v>
      </c>
      <c r="I40" s="487">
        <v>40.479175100000006</v>
      </c>
      <c r="J40" s="488">
        <v>8995.8732486999997</v>
      </c>
      <c r="K40" s="491">
        <v>203.18624800000001</v>
      </c>
      <c r="L40" s="492">
        <v>40600</v>
      </c>
      <c r="M40" s="490">
        <v>0.40756571652973322</v>
      </c>
      <c r="N40" s="487">
        <v>276.98967350000004</v>
      </c>
      <c r="O40" s="488">
        <v>34368.296734000003</v>
      </c>
      <c r="P40" s="490">
        <v>0.3179689315902029</v>
      </c>
      <c r="Q40" s="487">
        <v>330.45116870000004</v>
      </c>
      <c r="R40" s="488">
        <v>76609.133741800004</v>
      </c>
      <c r="S40" s="487">
        <v>592.0466917</v>
      </c>
      <c r="T40" s="488">
        <v>203297.16920999999</v>
      </c>
      <c r="U40" s="493">
        <v>7414.5460298999997</v>
      </c>
      <c r="V40" s="494">
        <v>2506956.5795494001</v>
      </c>
      <c r="W40" s="494">
        <v>338.11329371209143</v>
      </c>
    </row>
    <row r="41" spans="1:23" ht="15" customHeight="1">
      <c r="A41" s="466" t="s">
        <v>717</v>
      </c>
      <c r="B41" s="467">
        <v>9052.2315357999996</v>
      </c>
      <c r="C41" s="468">
        <v>2225245.1644517998</v>
      </c>
      <c r="D41" s="469">
        <v>12046.3367528</v>
      </c>
      <c r="E41" s="470">
        <v>0.75145097813208128</v>
      </c>
      <c r="F41" s="467">
        <v>3344.7631553000001</v>
      </c>
      <c r="G41" s="468">
        <v>314210.06481210003</v>
      </c>
      <c r="H41" s="470">
        <v>0.44728597376416429</v>
      </c>
      <c r="I41" s="467">
        <v>51.871509300000007</v>
      </c>
      <c r="J41" s="468">
        <v>11549.2317705</v>
      </c>
      <c r="K41" s="471">
        <v>319.00225809999995</v>
      </c>
      <c r="L41" s="472">
        <v>63800</v>
      </c>
      <c r="M41" s="470">
        <v>0.49521058040199395</v>
      </c>
      <c r="N41" s="467">
        <v>533.54154170000004</v>
      </c>
      <c r="O41" s="468">
        <v>56061.702530000002</v>
      </c>
      <c r="P41" s="470">
        <v>0.24665161125034862</v>
      </c>
      <c r="Q41" s="467">
        <v>634.71173840000006</v>
      </c>
      <c r="R41" s="468">
        <v>120308.25552440001</v>
      </c>
      <c r="S41" s="467">
        <v>792.77598180000007</v>
      </c>
      <c r="T41" s="468">
        <v>316694.28296000004</v>
      </c>
      <c r="U41" s="473">
        <v>9718.8653708000002</v>
      </c>
      <c r="V41" s="474">
        <v>3107868.7020488004</v>
      </c>
      <c r="W41" s="474">
        <v>319.77690640579158</v>
      </c>
    </row>
    <row r="42" spans="1:23" ht="15" customHeight="1">
      <c r="A42" s="486" t="s">
        <v>718</v>
      </c>
      <c r="B42" s="487">
        <v>5802.2431735999999</v>
      </c>
      <c r="C42" s="488">
        <v>1436737.6575979001</v>
      </c>
      <c r="D42" s="489">
        <v>7481.6879061</v>
      </c>
      <c r="E42" s="490">
        <v>0.77552595703294325</v>
      </c>
      <c r="F42" s="487">
        <v>2080.1787784000003</v>
      </c>
      <c r="G42" s="488">
        <v>199043.296038</v>
      </c>
      <c r="H42" s="490">
        <v>0.56159430494766838</v>
      </c>
      <c r="I42" s="487">
        <v>56.4066434</v>
      </c>
      <c r="J42" s="488">
        <v>12190.951500400002</v>
      </c>
      <c r="K42" s="491">
        <v>739.75246629999992</v>
      </c>
      <c r="L42" s="492">
        <v>148000</v>
      </c>
      <c r="M42" s="490">
        <v>0.4614587436192516</v>
      </c>
      <c r="N42" s="487">
        <v>423.75318830000009</v>
      </c>
      <c r="O42" s="488">
        <v>55102.671494000002</v>
      </c>
      <c r="P42" s="490">
        <v>0.43529532705651386</v>
      </c>
      <c r="Q42" s="487">
        <v>607.60068690000003</v>
      </c>
      <c r="R42" s="488">
        <v>96992.609902299999</v>
      </c>
      <c r="S42" s="487">
        <v>186.98849920000001</v>
      </c>
      <c r="T42" s="488">
        <v>68754.873005000001</v>
      </c>
      <c r="U42" s="493">
        <v>6438.5685650999994</v>
      </c>
      <c r="V42" s="494">
        <v>2016822.0595375996</v>
      </c>
      <c r="W42" s="494">
        <v>313.24075206245408</v>
      </c>
    </row>
    <row r="43" spans="1:23" ht="15" customHeight="1">
      <c r="A43" s="466" t="s">
        <v>719</v>
      </c>
      <c r="B43" s="467">
        <v>10544.1788249</v>
      </c>
      <c r="C43" s="468">
        <v>2706837.9921527999</v>
      </c>
      <c r="D43" s="469">
        <v>12671.8550075</v>
      </c>
      <c r="E43" s="470">
        <v>0.83209433967318058</v>
      </c>
      <c r="F43" s="467">
        <v>5045.7335878000004</v>
      </c>
      <c r="G43" s="468">
        <v>503727.28314319998</v>
      </c>
      <c r="H43" s="470">
        <v>0.66935888283400691</v>
      </c>
      <c r="I43" s="467">
        <v>86.693056000000013</v>
      </c>
      <c r="J43" s="468">
        <v>20365.888948600004</v>
      </c>
      <c r="K43" s="471">
        <v>519.38093319999996</v>
      </c>
      <c r="L43" s="472">
        <v>103800</v>
      </c>
      <c r="M43" s="470">
        <v>0.46447552513101797</v>
      </c>
      <c r="N43" s="467">
        <v>380.87932319999993</v>
      </c>
      <c r="O43" s="468">
        <v>44870.758492000008</v>
      </c>
      <c r="P43" s="470">
        <v>0.31163481195040621</v>
      </c>
      <c r="Q43" s="467">
        <v>532.1440771</v>
      </c>
      <c r="R43" s="468">
        <v>108841.3441324</v>
      </c>
      <c r="S43" s="467">
        <v>506.68993509999996</v>
      </c>
      <c r="T43" s="468">
        <v>186169.193505</v>
      </c>
      <c r="U43" s="473">
        <v>11000.0818757</v>
      </c>
      <c r="V43" s="474">
        <v>3674612.460374</v>
      </c>
      <c r="W43" s="474">
        <v>334.05319177591696</v>
      </c>
    </row>
    <row r="44" spans="1:23" ht="15" customHeight="1">
      <c r="A44" s="486" t="s">
        <v>720</v>
      </c>
      <c r="B44" s="487">
        <v>4331.5357967</v>
      </c>
      <c r="C44" s="488">
        <v>1049518.5770745</v>
      </c>
      <c r="D44" s="489">
        <v>5974.4969767000002</v>
      </c>
      <c r="E44" s="490">
        <v>0.72500426623238734</v>
      </c>
      <c r="F44" s="487">
        <v>2699.3651570000002</v>
      </c>
      <c r="G44" s="488">
        <v>255218.43678220001</v>
      </c>
      <c r="H44" s="490">
        <v>0.64546506090115818</v>
      </c>
      <c r="I44" s="487">
        <v>31.749930200000001</v>
      </c>
      <c r="J44" s="488">
        <v>6781.0410972</v>
      </c>
      <c r="K44" s="491">
        <v>492.66335430000004</v>
      </c>
      <c r="L44" s="492">
        <v>98600</v>
      </c>
      <c r="M44" s="490">
        <v>0.45232728779005626</v>
      </c>
      <c r="N44" s="487">
        <v>401.21414090000002</v>
      </c>
      <c r="O44" s="488">
        <v>56092.297621999998</v>
      </c>
      <c r="P44" s="490">
        <v>0.34987444867855305</v>
      </c>
      <c r="Q44" s="487">
        <v>489.08196850000002</v>
      </c>
      <c r="R44" s="488">
        <v>75408.280111700005</v>
      </c>
      <c r="S44" s="487">
        <v>263.39065149999999</v>
      </c>
      <c r="T44" s="488">
        <v>106152.01647</v>
      </c>
      <c r="U44" s="493">
        <v>4932.0437628</v>
      </c>
      <c r="V44" s="494">
        <v>1647770.6491576</v>
      </c>
      <c r="W44" s="494">
        <v>334.09489623468676</v>
      </c>
    </row>
    <row r="45" spans="1:23" ht="15" customHeight="1">
      <c r="A45" s="466" t="s">
        <v>721</v>
      </c>
      <c r="B45" s="467">
        <v>11391.746414300002</v>
      </c>
      <c r="C45" s="468">
        <v>2914998.0911385003</v>
      </c>
      <c r="D45" s="469">
        <v>13397.448558100003</v>
      </c>
      <c r="E45" s="470">
        <v>0.85029223026295053</v>
      </c>
      <c r="F45" s="467">
        <v>3637.2592096999997</v>
      </c>
      <c r="G45" s="468">
        <v>378722.85130639997</v>
      </c>
      <c r="H45" s="470">
        <v>0.61463204989368436</v>
      </c>
      <c r="I45" s="467">
        <v>115.38249370000001</v>
      </c>
      <c r="J45" s="468">
        <v>26491.761134700002</v>
      </c>
      <c r="K45" s="471">
        <v>686.69794519999994</v>
      </c>
      <c r="L45" s="472">
        <v>137400</v>
      </c>
      <c r="M45" s="470">
        <v>0.50131780455766162</v>
      </c>
      <c r="N45" s="467">
        <v>502.90899510000003</v>
      </c>
      <c r="O45" s="468">
        <v>56709.952098000009</v>
      </c>
      <c r="P45" s="470">
        <v>0.30899168186272902</v>
      </c>
      <c r="Q45" s="467">
        <v>778.79403250000007</v>
      </c>
      <c r="R45" s="468">
        <v>153112.18612940001</v>
      </c>
      <c r="S45" s="467">
        <v>506.04162090000005</v>
      </c>
      <c r="T45" s="468">
        <v>190583.85731000002</v>
      </c>
      <c r="U45" s="473">
        <v>11979.355059900001</v>
      </c>
      <c r="V45" s="474">
        <v>3858018.6991170007</v>
      </c>
      <c r="W45" s="474">
        <v>322.05562651961384</v>
      </c>
    </row>
    <row r="46" spans="1:23" ht="15" customHeight="1">
      <c r="A46" s="486" t="s">
        <v>722</v>
      </c>
      <c r="B46" s="487">
        <v>9225.0610154000005</v>
      </c>
      <c r="C46" s="488">
        <v>2369373.3697608002</v>
      </c>
      <c r="D46" s="489">
        <v>12210.855271999999</v>
      </c>
      <c r="E46" s="490">
        <v>0.7554803336792838</v>
      </c>
      <c r="F46" s="487">
        <v>4648.6907861000009</v>
      </c>
      <c r="G46" s="488">
        <v>458118.21825889999</v>
      </c>
      <c r="H46" s="490">
        <v>0.60623558952858847</v>
      </c>
      <c r="I46" s="487">
        <v>54.396637599999998</v>
      </c>
      <c r="J46" s="488">
        <v>13056.011523499999</v>
      </c>
      <c r="K46" s="491">
        <v>471.48509430000001</v>
      </c>
      <c r="L46" s="492">
        <v>94200</v>
      </c>
      <c r="M46" s="490">
        <v>0.38349449608664521</v>
      </c>
      <c r="N46" s="487">
        <v>638.30355380000003</v>
      </c>
      <c r="O46" s="488">
        <v>71227.464936000004</v>
      </c>
      <c r="P46" s="490">
        <v>0.37766613344004279</v>
      </c>
      <c r="Q46" s="487">
        <v>595.51334510000004</v>
      </c>
      <c r="R46" s="488">
        <v>123414.4208397</v>
      </c>
      <c r="S46" s="487">
        <v>518.70691549999992</v>
      </c>
      <c r="T46" s="488">
        <v>201086.50319500003</v>
      </c>
      <c r="U46" s="493">
        <v>9877.0673455999986</v>
      </c>
      <c r="V46" s="494">
        <v>3330475.9885139</v>
      </c>
      <c r="W46" s="494">
        <v>337.1927994393547</v>
      </c>
    </row>
    <row r="47" spans="1:23" ht="15" customHeight="1">
      <c r="A47" s="466" t="s">
        <v>723</v>
      </c>
      <c r="B47" s="467">
        <v>12189.657419499999</v>
      </c>
      <c r="C47" s="468">
        <v>3137219.3934061001</v>
      </c>
      <c r="D47" s="469">
        <v>14216.363084400002</v>
      </c>
      <c r="E47" s="470">
        <v>0.85743852679705679</v>
      </c>
      <c r="F47" s="467">
        <v>2623.1144834999996</v>
      </c>
      <c r="G47" s="468">
        <v>265649.4466814</v>
      </c>
      <c r="H47" s="470">
        <v>0.55197613441614135</v>
      </c>
      <c r="I47" s="467">
        <v>145.5991392</v>
      </c>
      <c r="J47" s="468">
        <v>35903.034457000002</v>
      </c>
      <c r="K47" s="471">
        <v>617.0104695</v>
      </c>
      <c r="L47" s="472">
        <v>123400</v>
      </c>
      <c r="M47" s="470">
        <v>0.50576163032978894</v>
      </c>
      <c r="N47" s="467">
        <v>494.14577230000003</v>
      </c>
      <c r="O47" s="468">
        <v>54078.209894</v>
      </c>
      <c r="P47" s="470">
        <v>0.29573611149518703</v>
      </c>
      <c r="Q47" s="467">
        <v>870.40757080000003</v>
      </c>
      <c r="R47" s="468">
        <v>154222.09920089997</v>
      </c>
      <c r="S47" s="467">
        <v>477.51915179999997</v>
      </c>
      <c r="T47" s="468">
        <v>175031.22804000002</v>
      </c>
      <c r="U47" s="473">
        <v>12785.6784783</v>
      </c>
      <c r="V47" s="474">
        <v>3945503.4116794001</v>
      </c>
      <c r="W47" s="474">
        <v>308.58772323860273</v>
      </c>
    </row>
    <row r="48" spans="1:23" ht="15" customHeight="1">
      <c r="A48" s="486" t="s">
        <v>724</v>
      </c>
      <c r="B48" s="487">
        <v>4787.0283958</v>
      </c>
      <c r="C48" s="488">
        <v>1183826.7605572001</v>
      </c>
      <c r="D48" s="489">
        <v>6182.5218637999997</v>
      </c>
      <c r="E48" s="490">
        <v>0.77428410303392292</v>
      </c>
      <c r="F48" s="487">
        <v>2192.3424729999997</v>
      </c>
      <c r="G48" s="488">
        <v>214856.52871540003</v>
      </c>
      <c r="H48" s="490">
        <v>0.50658100851594323</v>
      </c>
      <c r="I48" s="487">
        <v>40.217654000000003</v>
      </c>
      <c r="J48" s="488">
        <v>9066.7899880000004</v>
      </c>
      <c r="K48" s="491">
        <v>586.22201680000001</v>
      </c>
      <c r="L48" s="492">
        <v>117200</v>
      </c>
      <c r="M48" s="490">
        <v>0.45510906386848332</v>
      </c>
      <c r="N48" s="487">
        <v>250.52590379999998</v>
      </c>
      <c r="O48" s="488">
        <v>33366.177431999997</v>
      </c>
      <c r="P48" s="490">
        <v>0.36459915784143221</v>
      </c>
      <c r="Q48" s="487">
        <v>324.51409259999997</v>
      </c>
      <c r="R48" s="488">
        <v>63085.452058399998</v>
      </c>
      <c r="S48" s="487">
        <v>213.3857658</v>
      </c>
      <c r="T48" s="488">
        <v>80057.093820000009</v>
      </c>
      <c r="U48" s="493">
        <v>5152.6644356000006</v>
      </c>
      <c r="V48" s="494">
        <v>1701458.8025710001</v>
      </c>
      <c r="W48" s="494">
        <v>330.20951079514151</v>
      </c>
    </row>
    <row r="49" spans="1:23" ht="15" customHeight="1">
      <c r="A49" s="466" t="s">
        <v>725</v>
      </c>
      <c r="B49" s="467">
        <v>7928.0595127999995</v>
      </c>
      <c r="C49" s="468">
        <v>1890546.1056907</v>
      </c>
      <c r="D49" s="469">
        <v>11474.9868403</v>
      </c>
      <c r="E49" s="470">
        <v>0.69089922482148391</v>
      </c>
      <c r="F49" s="467">
        <v>4313.4968897999997</v>
      </c>
      <c r="G49" s="468">
        <v>393996.54112689995</v>
      </c>
      <c r="H49" s="470">
        <v>0.601324273015164</v>
      </c>
      <c r="I49" s="467">
        <v>48.717221199999997</v>
      </c>
      <c r="J49" s="468">
        <v>9771.7319826999974</v>
      </c>
      <c r="K49" s="471">
        <v>136.79524199999997</v>
      </c>
      <c r="L49" s="472">
        <v>27400</v>
      </c>
      <c r="M49" s="470">
        <v>0.35644952855204171</v>
      </c>
      <c r="N49" s="467">
        <v>629.94168779999995</v>
      </c>
      <c r="O49" s="468">
        <v>70673.855446000001</v>
      </c>
      <c r="P49" s="470">
        <v>0.23059466627470493</v>
      </c>
      <c r="Q49" s="467">
        <v>522.87897359999999</v>
      </c>
      <c r="R49" s="468">
        <v>96751.540394099982</v>
      </c>
      <c r="S49" s="467">
        <v>880.69762389999994</v>
      </c>
      <c r="T49" s="468">
        <v>355480.45833499997</v>
      </c>
      <c r="U49" s="473">
        <v>8654.6029734000003</v>
      </c>
      <c r="V49" s="474">
        <v>2844620.2329754001</v>
      </c>
      <c r="W49" s="474">
        <v>328.68292649799946</v>
      </c>
    </row>
    <row r="50" spans="1:23" ht="15" customHeight="1">
      <c r="A50" s="486" t="s">
        <v>726</v>
      </c>
      <c r="B50" s="487">
        <v>12815.6108215</v>
      </c>
      <c r="C50" s="488">
        <v>3153298.7186452998</v>
      </c>
      <c r="D50" s="489">
        <v>17859.561161100002</v>
      </c>
      <c r="E50" s="490">
        <v>0.71757702811946722</v>
      </c>
      <c r="F50" s="487">
        <v>650.95892309999988</v>
      </c>
      <c r="G50" s="488">
        <v>77901.176604899985</v>
      </c>
      <c r="H50" s="490">
        <v>0.18228544634800292</v>
      </c>
      <c r="I50" s="487">
        <v>95.537641600000001</v>
      </c>
      <c r="J50" s="488">
        <v>20663.825393699997</v>
      </c>
      <c r="K50" s="491">
        <v>448.14461209999996</v>
      </c>
      <c r="L50" s="492">
        <v>89600</v>
      </c>
      <c r="M50" s="490">
        <v>0.45225817230081822</v>
      </c>
      <c r="N50" s="487">
        <v>588.92068450000011</v>
      </c>
      <c r="O50" s="488">
        <v>63772.475178000001</v>
      </c>
      <c r="P50" s="490">
        <v>0.25500136149750241</v>
      </c>
      <c r="Q50" s="487">
        <v>648.53854579999995</v>
      </c>
      <c r="R50" s="488">
        <v>119030.83085909999</v>
      </c>
      <c r="S50" s="487">
        <v>631.95651840000005</v>
      </c>
      <c r="T50" s="488">
        <v>249454.50458000001</v>
      </c>
      <c r="U50" s="493">
        <v>13362.132504200001</v>
      </c>
      <c r="V50" s="494">
        <v>3773721.5312610003</v>
      </c>
      <c r="W50" s="494">
        <v>282.41910713539471</v>
      </c>
    </row>
    <row r="51" spans="1:23" ht="15" customHeight="1">
      <c r="A51" s="466" t="s">
        <v>727</v>
      </c>
      <c r="B51" s="467">
        <v>12979.1877848</v>
      </c>
      <c r="C51" s="468">
        <v>3171766.7147947997</v>
      </c>
      <c r="D51" s="469">
        <v>17480.866434799998</v>
      </c>
      <c r="E51" s="470">
        <v>0.74247966101735718</v>
      </c>
      <c r="F51" s="467">
        <v>6073.2253672999996</v>
      </c>
      <c r="G51" s="468">
        <v>585439.78443300014</v>
      </c>
      <c r="H51" s="470">
        <v>0.4963063550391324</v>
      </c>
      <c r="I51" s="467">
        <v>78.623298399999996</v>
      </c>
      <c r="J51" s="468">
        <v>17218.477578400001</v>
      </c>
      <c r="K51" s="471">
        <v>100.65796670000002</v>
      </c>
      <c r="L51" s="472">
        <v>20200</v>
      </c>
      <c r="M51" s="470">
        <v>0.37240355172873812</v>
      </c>
      <c r="N51" s="467">
        <v>661.61168129999999</v>
      </c>
      <c r="O51" s="468">
        <v>59272.797537999999</v>
      </c>
      <c r="P51" s="470">
        <v>0.20776981973447578</v>
      </c>
      <c r="Q51" s="467">
        <v>567.33565220000003</v>
      </c>
      <c r="R51" s="468">
        <v>133767.97722560001</v>
      </c>
      <c r="S51" s="467">
        <v>1281.9421034</v>
      </c>
      <c r="T51" s="468">
        <v>508836.82865500002</v>
      </c>
      <c r="U51" s="473">
        <v>13587.5927307</v>
      </c>
      <c r="V51" s="474">
        <v>4496502.5802247999</v>
      </c>
      <c r="W51" s="474">
        <v>330.92709425013442</v>
      </c>
    </row>
    <row r="52" spans="1:23" ht="15" customHeight="1">
      <c r="A52" s="486" t="s">
        <v>728</v>
      </c>
      <c r="B52" s="487">
        <v>10006.9928351</v>
      </c>
      <c r="C52" s="488">
        <v>2409149.5485506998</v>
      </c>
      <c r="D52" s="489">
        <v>13399.698336899999</v>
      </c>
      <c r="E52" s="490">
        <v>0.74680732233671343</v>
      </c>
      <c r="F52" s="487">
        <v>3846.7074035000001</v>
      </c>
      <c r="G52" s="488">
        <v>347946.58723070001</v>
      </c>
      <c r="H52" s="490">
        <v>0.42284581857159276</v>
      </c>
      <c r="I52" s="487">
        <v>50.209215400000005</v>
      </c>
      <c r="J52" s="488">
        <v>10099.0784843</v>
      </c>
      <c r="K52" s="491">
        <v>152.17051080000002</v>
      </c>
      <c r="L52" s="492">
        <v>30400</v>
      </c>
      <c r="M52" s="490">
        <v>0.3591522127210825</v>
      </c>
      <c r="N52" s="487">
        <v>843.81596859999991</v>
      </c>
      <c r="O52" s="488">
        <v>94299.221007999993</v>
      </c>
      <c r="P52" s="490">
        <v>0.29316291034909958</v>
      </c>
      <c r="Q52" s="487">
        <v>644.84925469999996</v>
      </c>
      <c r="R52" s="488">
        <v>129884.12521839999</v>
      </c>
      <c r="S52" s="487">
        <v>971.89016800000002</v>
      </c>
      <c r="T52" s="488">
        <v>375993.27552999998</v>
      </c>
      <c r="U52" s="493">
        <v>10842.335390099999</v>
      </c>
      <c r="V52" s="494">
        <v>3397771.8360220999</v>
      </c>
      <c r="W52" s="494">
        <v>313.38007115372608</v>
      </c>
    </row>
    <row r="53" spans="1:23" ht="15" customHeight="1">
      <c r="A53" s="466" t="s">
        <v>729</v>
      </c>
      <c r="B53" s="467">
        <v>9623.4514969000011</v>
      </c>
      <c r="C53" s="468">
        <v>2339928.0500995</v>
      </c>
      <c r="D53" s="469">
        <v>12929.391717499999</v>
      </c>
      <c r="E53" s="470">
        <v>0.74430813971508103</v>
      </c>
      <c r="F53" s="467">
        <v>3798.2581031</v>
      </c>
      <c r="G53" s="468">
        <v>356992.83484660002</v>
      </c>
      <c r="H53" s="470">
        <v>0.52402801309255964</v>
      </c>
      <c r="I53" s="467">
        <v>61.1689291</v>
      </c>
      <c r="J53" s="468">
        <v>14131.944073799999</v>
      </c>
      <c r="K53" s="471">
        <v>157.4275562</v>
      </c>
      <c r="L53" s="472">
        <v>31400</v>
      </c>
      <c r="M53" s="470">
        <v>0.40899754018908968</v>
      </c>
      <c r="N53" s="467">
        <v>775.70036529999993</v>
      </c>
      <c r="O53" s="468">
        <v>82796.810150000005</v>
      </c>
      <c r="P53" s="470">
        <v>0.27045764734471722</v>
      </c>
      <c r="Q53" s="467">
        <v>639.849515</v>
      </c>
      <c r="R53" s="468">
        <v>133619.1307867</v>
      </c>
      <c r="S53" s="467">
        <v>1020.8857295</v>
      </c>
      <c r="T53" s="468">
        <v>396193.93111499998</v>
      </c>
      <c r="U53" s="473">
        <v>10390.039991</v>
      </c>
      <c r="V53" s="474">
        <v>3355062.7010716</v>
      </c>
      <c r="W53" s="474">
        <v>322.91143287011437</v>
      </c>
    </row>
    <row r="54" spans="1:23" ht="15" customHeight="1">
      <c r="A54" s="486" t="s">
        <v>730</v>
      </c>
      <c r="B54" s="487">
        <v>10763.372936600001</v>
      </c>
      <c r="C54" s="488">
        <v>2703503.7408195999</v>
      </c>
      <c r="D54" s="489">
        <v>12983.470253899999</v>
      </c>
      <c r="E54" s="490">
        <v>0.82900586099982621</v>
      </c>
      <c r="F54" s="487">
        <v>4945.9505267000004</v>
      </c>
      <c r="G54" s="488">
        <v>481051.29676569998</v>
      </c>
      <c r="H54" s="490">
        <v>0.54760909977762018</v>
      </c>
      <c r="I54" s="487">
        <v>127.5707395</v>
      </c>
      <c r="J54" s="488">
        <v>31488.5787289</v>
      </c>
      <c r="K54" s="491">
        <v>367.74226090000002</v>
      </c>
      <c r="L54" s="492">
        <v>73600</v>
      </c>
      <c r="M54" s="490">
        <v>0.55142476881545122</v>
      </c>
      <c r="N54" s="487">
        <v>652.89711360000013</v>
      </c>
      <c r="O54" s="488">
        <v>72201.004079999999</v>
      </c>
      <c r="P54" s="490">
        <v>0.31411389689604979</v>
      </c>
      <c r="Q54" s="487">
        <v>818.00693950000004</v>
      </c>
      <c r="R54" s="488">
        <v>148950.3560338</v>
      </c>
      <c r="S54" s="487">
        <v>612.66367879999996</v>
      </c>
      <c r="T54" s="488">
        <v>226814.79634499998</v>
      </c>
      <c r="U54" s="493">
        <v>11508.0609417</v>
      </c>
      <c r="V54" s="494">
        <v>3737609.7727729999</v>
      </c>
      <c r="W54" s="494">
        <v>324.78188912170208</v>
      </c>
    </row>
    <row r="55" spans="1:23" ht="15" customHeight="1">
      <c r="A55" s="466" t="s">
        <v>731</v>
      </c>
      <c r="B55" s="467">
        <v>4758.1544352999999</v>
      </c>
      <c r="C55" s="468">
        <v>1199699.3867248001</v>
      </c>
      <c r="D55" s="469">
        <v>6004.8376825000005</v>
      </c>
      <c r="E55" s="470">
        <v>0.79238685321449565</v>
      </c>
      <c r="F55" s="467">
        <v>2578.1592649999998</v>
      </c>
      <c r="G55" s="468">
        <v>249542.4715826</v>
      </c>
      <c r="H55" s="470">
        <v>0.72608555790143559</v>
      </c>
      <c r="I55" s="467">
        <v>29.137750199999999</v>
      </c>
      <c r="J55" s="468">
        <v>5994.5787870999993</v>
      </c>
      <c r="K55" s="471">
        <v>645.47816820000003</v>
      </c>
      <c r="L55" s="472">
        <v>129000</v>
      </c>
      <c r="M55" s="470">
        <v>0.43388022119128572</v>
      </c>
      <c r="N55" s="467">
        <v>205.8074708</v>
      </c>
      <c r="O55" s="468">
        <v>28145.721046000002</v>
      </c>
      <c r="P55" s="470">
        <v>0.32752686337775028</v>
      </c>
      <c r="Q55" s="467">
        <v>295.64146569999997</v>
      </c>
      <c r="R55" s="468">
        <v>55883.715138300002</v>
      </c>
      <c r="S55" s="467">
        <v>181.9330569</v>
      </c>
      <c r="T55" s="468">
        <v>66305.183514999997</v>
      </c>
      <c r="U55" s="473">
        <v>5070.3889342000002</v>
      </c>
      <c r="V55" s="474">
        <v>1734571.0567937999</v>
      </c>
      <c r="W55" s="474">
        <v>342.09822546235858</v>
      </c>
    </row>
    <row r="56" spans="1:23" ht="15" customHeight="1">
      <c r="A56" s="486" t="s">
        <v>732</v>
      </c>
      <c r="B56" s="487">
        <v>8381.7944390000011</v>
      </c>
      <c r="C56" s="488">
        <v>2092107.8017175</v>
      </c>
      <c r="D56" s="489">
        <v>10504.1645264</v>
      </c>
      <c r="E56" s="490">
        <v>0.79794965300992104</v>
      </c>
      <c r="F56" s="487">
        <v>3671.6604925000001</v>
      </c>
      <c r="G56" s="488">
        <v>361064.3443763</v>
      </c>
      <c r="H56" s="490">
        <v>0.5017150109788483</v>
      </c>
      <c r="I56" s="487">
        <v>58.620524799999998</v>
      </c>
      <c r="J56" s="488">
        <v>12473.5370489</v>
      </c>
      <c r="K56" s="491">
        <v>539.30940090000001</v>
      </c>
      <c r="L56" s="492">
        <v>107800</v>
      </c>
      <c r="M56" s="490">
        <v>0.46995670749313212</v>
      </c>
      <c r="N56" s="487">
        <v>295.15475370000001</v>
      </c>
      <c r="O56" s="488">
        <v>35587.232354</v>
      </c>
      <c r="P56" s="490">
        <v>0.29068019151355551</v>
      </c>
      <c r="Q56" s="487">
        <v>526.16976780000005</v>
      </c>
      <c r="R56" s="488">
        <v>115832.05606810001</v>
      </c>
      <c r="S56" s="487">
        <v>575.12853040000005</v>
      </c>
      <c r="T56" s="488">
        <v>201927.98938499999</v>
      </c>
      <c r="U56" s="493">
        <v>8829.0118428999995</v>
      </c>
      <c r="V56" s="494">
        <v>2926792.9609498</v>
      </c>
      <c r="W56" s="494">
        <v>331.49722902494807</v>
      </c>
    </row>
    <row r="57" spans="1:23" ht="15" customHeight="1">
      <c r="A57" s="466" t="s">
        <v>733</v>
      </c>
      <c r="B57" s="467">
        <v>6892.2599852000003</v>
      </c>
      <c r="C57" s="468">
        <v>1795624.8178039</v>
      </c>
      <c r="D57" s="469">
        <v>8280.7199384000014</v>
      </c>
      <c r="E57" s="470">
        <v>0.83232617893991001</v>
      </c>
      <c r="F57" s="467">
        <v>1549.4298009000001</v>
      </c>
      <c r="G57" s="468">
        <v>157299.84528050001</v>
      </c>
      <c r="H57" s="470">
        <v>0.57706533974188878</v>
      </c>
      <c r="I57" s="467">
        <v>59.657470500000002</v>
      </c>
      <c r="J57" s="468">
        <v>14240.216967100001</v>
      </c>
      <c r="K57" s="471">
        <v>836.26032169999996</v>
      </c>
      <c r="L57" s="472">
        <v>167200</v>
      </c>
      <c r="M57" s="470">
        <v>0.48925042341563868</v>
      </c>
      <c r="N57" s="467">
        <v>314.58748719999994</v>
      </c>
      <c r="O57" s="468">
        <v>40066.448534000003</v>
      </c>
      <c r="P57" s="470">
        <v>0.35836051853271328</v>
      </c>
      <c r="Q57" s="467">
        <v>730.55423919999998</v>
      </c>
      <c r="R57" s="468">
        <v>118863.37740980001</v>
      </c>
      <c r="S57" s="467">
        <v>251.17064479999999</v>
      </c>
      <c r="T57" s="468">
        <v>94461.383310000005</v>
      </c>
      <c r="U57" s="473">
        <v>7491.4777250999996</v>
      </c>
      <c r="V57" s="474">
        <v>2387756.0893053003</v>
      </c>
      <c r="W57" s="474">
        <v>318.72965213594455</v>
      </c>
    </row>
    <row r="58" spans="1:23" ht="15" customHeight="1">
      <c r="A58" s="486" t="s">
        <v>734</v>
      </c>
      <c r="B58" s="487">
        <v>7211.5380389000002</v>
      </c>
      <c r="C58" s="488">
        <v>1822828.8472175002</v>
      </c>
      <c r="D58" s="489">
        <v>9131.770447500001</v>
      </c>
      <c r="E58" s="490">
        <v>0.78971959275151271</v>
      </c>
      <c r="F58" s="487">
        <v>3107.6249600999995</v>
      </c>
      <c r="G58" s="488">
        <v>295635.04404850007</v>
      </c>
      <c r="H58" s="490">
        <v>0.73619068513839003</v>
      </c>
      <c r="I58" s="487">
        <v>60.474037299999999</v>
      </c>
      <c r="J58" s="488">
        <v>11951.7916324</v>
      </c>
      <c r="K58" s="491">
        <v>350.99196079999996</v>
      </c>
      <c r="L58" s="492">
        <v>70200</v>
      </c>
      <c r="M58" s="490">
        <v>0.39184249771333646</v>
      </c>
      <c r="N58" s="487">
        <v>287.41707159999999</v>
      </c>
      <c r="O58" s="488">
        <v>36189.378268000008</v>
      </c>
      <c r="P58" s="490">
        <v>0.23409688451693511</v>
      </c>
      <c r="Q58" s="487">
        <v>621.12376859999995</v>
      </c>
      <c r="R58" s="488">
        <v>138715.37925840003</v>
      </c>
      <c r="S58" s="487">
        <v>495.77953740000004</v>
      </c>
      <c r="T58" s="488">
        <v>195682.529495</v>
      </c>
      <c r="U58" s="493">
        <v>7748.3548195999983</v>
      </c>
      <c r="V58" s="494">
        <v>2571202.9699198003</v>
      </c>
      <c r="W58" s="494">
        <v>331.83856828752408</v>
      </c>
    </row>
    <row r="59" spans="1:23" ht="15" customHeight="1">
      <c r="A59" s="466" t="s">
        <v>735</v>
      </c>
      <c r="B59" s="467">
        <v>13552.1449316</v>
      </c>
      <c r="C59" s="468">
        <v>3321643.2343180003</v>
      </c>
      <c r="D59" s="469">
        <v>17669.614366399997</v>
      </c>
      <c r="E59" s="470">
        <v>0.76697457287864457</v>
      </c>
      <c r="F59" s="467">
        <v>6178.7660495999999</v>
      </c>
      <c r="G59" s="468">
        <v>581072.32360400003</v>
      </c>
      <c r="H59" s="470">
        <v>0.51735496414779503</v>
      </c>
      <c r="I59" s="467">
        <v>94.421503200000004</v>
      </c>
      <c r="J59" s="468">
        <v>22771.326193599998</v>
      </c>
      <c r="K59" s="471">
        <v>83.567876799999993</v>
      </c>
      <c r="L59" s="472">
        <v>16800</v>
      </c>
      <c r="M59" s="470">
        <v>0.39660931265856986</v>
      </c>
      <c r="N59" s="467">
        <v>865.76172280000003</v>
      </c>
      <c r="O59" s="468">
        <v>80744.707943999994</v>
      </c>
      <c r="P59" s="470">
        <v>0.23748060999612</v>
      </c>
      <c r="Q59" s="467">
        <v>680.98229800000001</v>
      </c>
      <c r="R59" s="468">
        <v>148832.06760720001</v>
      </c>
      <c r="S59" s="467">
        <v>1357.5503308</v>
      </c>
      <c r="T59" s="468">
        <v>526720.16044000001</v>
      </c>
      <c r="U59" s="473">
        <v>14325.180526799999</v>
      </c>
      <c r="V59" s="474">
        <v>4698583.8201068006</v>
      </c>
      <c r="W59" s="474">
        <v>327.99473705176297</v>
      </c>
    </row>
    <row r="60" spans="1:23" ht="15" customHeight="1">
      <c r="A60" s="486" t="s">
        <v>736</v>
      </c>
      <c r="B60" s="487">
        <v>12280.9307694</v>
      </c>
      <c r="C60" s="488">
        <v>3038142.5815709</v>
      </c>
      <c r="D60" s="489">
        <v>14955.989801199999</v>
      </c>
      <c r="E60" s="490">
        <v>0.82113794758101766</v>
      </c>
      <c r="F60" s="487">
        <v>3795.6878986000002</v>
      </c>
      <c r="G60" s="488">
        <v>385808.15906949999</v>
      </c>
      <c r="H60" s="490">
        <v>0.69930657071812952</v>
      </c>
      <c r="I60" s="487">
        <v>99.354675499999999</v>
      </c>
      <c r="J60" s="488">
        <v>16015.5665058</v>
      </c>
      <c r="K60" s="491">
        <v>425.80913989999999</v>
      </c>
      <c r="L60" s="492">
        <v>85200</v>
      </c>
      <c r="M60" s="490">
        <v>0.38499438546655967</v>
      </c>
      <c r="N60" s="487">
        <v>515.58478119999995</v>
      </c>
      <c r="O60" s="488">
        <v>58594.774484000001</v>
      </c>
      <c r="P60" s="490">
        <v>0.2516093524744093</v>
      </c>
      <c r="Q60" s="487">
        <v>639.91030430000001</v>
      </c>
      <c r="R60" s="488">
        <v>128906.85999539998</v>
      </c>
      <c r="S60" s="487">
        <v>543.94770439999991</v>
      </c>
      <c r="T60" s="488">
        <v>215894.53533499999</v>
      </c>
      <c r="U60" s="493">
        <v>12832.250745899999</v>
      </c>
      <c r="V60" s="494">
        <v>3928562.4769606004</v>
      </c>
      <c r="W60" s="494">
        <v>306.1475772841959</v>
      </c>
    </row>
    <row r="61" spans="1:23" ht="15" customHeight="1">
      <c r="A61" s="466" t="s">
        <v>737</v>
      </c>
      <c r="B61" s="467">
        <v>17939.972792</v>
      </c>
      <c r="C61" s="468">
        <v>4505011.5572424997</v>
      </c>
      <c r="D61" s="469">
        <v>20429.4014441</v>
      </c>
      <c r="E61" s="470">
        <v>0.87814480718332821</v>
      </c>
      <c r="F61" s="467">
        <v>1291.1762028999999</v>
      </c>
      <c r="G61" s="468">
        <v>155490.40551769998</v>
      </c>
      <c r="H61" s="470">
        <v>0.31598923633710968</v>
      </c>
      <c r="I61" s="467">
        <v>88.149664299999998</v>
      </c>
      <c r="J61" s="468">
        <v>16802.700395799999</v>
      </c>
      <c r="K61" s="471">
        <v>627.60457640000004</v>
      </c>
      <c r="L61" s="472">
        <v>125600</v>
      </c>
      <c r="M61" s="470">
        <v>0.46812064503345424</v>
      </c>
      <c r="N61" s="467">
        <v>584.41828839999994</v>
      </c>
      <c r="O61" s="468">
        <v>56198.437617999996</v>
      </c>
      <c r="P61" s="470">
        <v>0.28076310675851407</v>
      </c>
      <c r="Q61" s="467">
        <v>992.22056039999995</v>
      </c>
      <c r="R61" s="468">
        <v>199286.6920172</v>
      </c>
      <c r="S61" s="467">
        <v>612.85950690000004</v>
      </c>
      <c r="T61" s="468">
        <v>218794.66823499999</v>
      </c>
      <c r="U61" s="473">
        <v>18469.940265199999</v>
      </c>
      <c r="V61" s="474">
        <v>5277184.461026201</v>
      </c>
      <c r="W61" s="474">
        <v>285.71746227946221</v>
      </c>
    </row>
    <row r="62" spans="1:23" ht="15" customHeight="1">
      <c r="A62" s="486" t="s">
        <v>738</v>
      </c>
      <c r="B62" s="487">
        <v>9458.4240186000006</v>
      </c>
      <c r="C62" s="488">
        <v>2329727.6468097996</v>
      </c>
      <c r="D62" s="489">
        <v>12432.710420900001</v>
      </c>
      <c r="E62" s="490">
        <v>0.76076926900025932</v>
      </c>
      <c r="F62" s="487">
        <v>4744.1861937000003</v>
      </c>
      <c r="G62" s="488">
        <v>463345.46766670002</v>
      </c>
      <c r="H62" s="490">
        <v>0.6910278232565864</v>
      </c>
      <c r="I62" s="487">
        <v>74.45239819999999</v>
      </c>
      <c r="J62" s="488">
        <v>15638.6378434</v>
      </c>
      <c r="K62" s="491">
        <v>493.35453530000001</v>
      </c>
      <c r="L62" s="492">
        <v>98600</v>
      </c>
      <c r="M62" s="490">
        <v>0.49576049364628189</v>
      </c>
      <c r="N62" s="487">
        <v>291.80021859999999</v>
      </c>
      <c r="O62" s="488">
        <v>33428.583014000003</v>
      </c>
      <c r="P62" s="490">
        <v>0.29520794875194251</v>
      </c>
      <c r="Q62" s="487">
        <v>433.96936959999999</v>
      </c>
      <c r="R62" s="488">
        <v>82659.558599199998</v>
      </c>
      <c r="S62" s="487">
        <v>362.04137150000003</v>
      </c>
      <c r="T62" s="488">
        <v>126035.91110499999</v>
      </c>
      <c r="U62" s="493">
        <v>9823.1218257</v>
      </c>
      <c r="V62" s="494">
        <v>3149435.805038101</v>
      </c>
      <c r="W62" s="494">
        <v>320.61455216795815</v>
      </c>
    </row>
    <row r="63" spans="1:23" ht="15" customHeight="1">
      <c r="A63" s="466" t="s">
        <v>739</v>
      </c>
      <c r="B63" s="467">
        <v>5795.8456982999987</v>
      </c>
      <c r="C63" s="468">
        <v>1420772.1451152</v>
      </c>
      <c r="D63" s="469">
        <v>8533.2771723999995</v>
      </c>
      <c r="E63" s="470">
        <v>0.67920513786263281</v>
      </c>
      <c r="F63" s="467">
        <v>2870.7783411</v>
      </c>
      <c r="G63" s="468">
        <v>261775.8854233</v>
      </c>
      <c r="H63" s="470">
        <v>0.60157876047066938</v>
      </c>
      <c r="I63" s="467">
        <v>39.098661900000003</v>
      </c>
      <c r="J63" s="468">
        <v>7913.7589626999998</v>
      </c>
      <c r="K63" s="471">
        <v>197.97270270000001</v>
      </c>
      <c r="L63" s="472">
        <v>39600</v>
      </c>
      <c r="M63" s="470">
        <v>0.4420440770982752</v>
      </c>
      <c r="N63" s="467">
        <v>129.69533470000002</v>
      </c>
      <c r="O63" s="468">
        <v>15498.358358000001</v>
      </c>
      <c r="P63" s="470">
        <v>0.27559358658424349</v>
      </c>
      <c r="Q63" s="467">
        <v>227.95522359999998</v>
      </c>
      <c r="R63" s="468">
        <v>45091.526516600003</v>
      </c>
      <c r="S63" s="467">
        <v>403.84518249999996</v>
      </c>
      <c r="T63" s="468">
        <v>141284.11917000002</v>
      </c>
      <c r="U63" s="473">
        <v>6026.4108393000006</v>
      </c>
      <c r="V63" s="474">
        <v>1931935.7935458</v>
      </c>
      <c r="W63" s="474">
        <v>320.57817581023147</v>
      </c>
    </row>
    <row r="64" spans="1:23" ht="15" customHeight="1">
      <c r="A64" s="486" t="s">
        <v>740</v>
      </c>
      <c r="B64" s="487">
        <v>3572.9855496999999</v>
      </c>
      <c r="C64" s="488">
        <v>886238.87431129999</v>
      </c>
      <c r="D64" s="489">
        <v>4610.3312684000002</v>
      </c>
      <c r="E64" s="490">
        <v>0.77499540525208122</v>
      </c>
      <c r="F64" s="487">
        <v>1792.8494097</v>
      </c>
      <c r="G64" s="488">
        <v>167057.3935188</v>
      </c>
      <c r="H64" s="490">
        <v>0.64506487173268812</v>
      </c>
      <c r="I64" s="487">
        <v>29.097606299999999</v>
      </c>
      <c r="J64" s="488">
        <v>5623.4049503999995</v>
      </c>
      <c r="K64" s="491">
        <v>635.43039119999992</v>
      </c>
      <c r="L64" s="492">
        <v>127000</v>
      </c>
      <c r="M64" s="490">
        <v>0.43543286290317684</v>
      </c>
      <c r="N64" s="487">
        <v>120.4322787</v>
      </c>
      <c r="O64" s="488">
        <v>14832.262964</v>
      </c>
      <c r="P64" s="490">
        <v>0.32690988137507443</v>
      </c>
      <c r="Q64" s="487">
        <v>191.40814170000002</v>
      </c>
      <c r="R64" s="488">
        <v>36809.976022899995</v>
      </c>
      <c r="S64" s="487">
        <v>176.37052419999998</v>
      </c>
      <c r="T64" s="488">
        <v>62996.385999999999</v>
      </c>
      <c r="U64" s="493">
        <v>3794.1423365999995</v>
      </c>
      <c r="V64" s="494">
        <v>1300558.2977674</v>
      </c>
      <c r="W64" s="494">
        <v>342.78057658028035</v>
      </c>
    </row>
    <row r="65" spans="1:23" ht="15" customHeight="1">
      <c r="A65" s="466" t="s">
        <v>741</v>
      </c>
      <c r="B65" s="467">
        <v>13548.402458099998</v>
      </c>
      <c r="C65" s="468">
        <v>3312271.8665211</v>
      </c>
      <c r="D65" s="469">
        <v>16917.870043000003</v>
      </c>
      <c r="E65" s="470">
        <v>0.80083381794895814</v>
      </c>
      <c r="F65" s="467">
        <v>806.30130069999984</v>
      </c>
      <c r="G65" s="468">
        <v>94757.880325899983</v>
      </c>
      <c r="H65" s="470">
        <v>0.2381998745566328</v>
      </c>
      <c r="I65" s="467">
        <v>103.93107589999998</v>
      </c>
      <c r="J65" s="468">
        <v>19973.177287200004</v>
      </c>
      <c r="K65" s="471">
        <v>360.24767760000009</v>
      </c>
      <c r="L65" s="472">
        <v>72000</v>
      </c>
      <c r="M65" s="470">
        <v>0.34722468800059952</v>
      </c>
      <c r="N65" s="467">
        <v>562.78706740000007</v>
      </c>
      <c r="O65" s="468">
        <v>53591.39162200001</v>
      </c>
      <c r="P65" s="470">
        <v>0.2404027455140946</v>
      </c>
      <c r="Q65" s="467">
        <v>1060.5033082999998</v>
      </c>
      <c r="R65" s="468">
        <v>248745.10634500004</v>
      </c>
      <c r="S65" s="467">
        <v>911.80360660000019</v>
      </c>
      <c r="T65" s="468">
        <v>354541.05131499999</v>
      </c>
      <c r="U65" s="473">
        <v>14219.844090499997</v>
      </c>
      <c r="V65" s="474">
        <v>4155880.4734161994</v>
      </c>
      <c r="W65" s="474">
        <v>292.25921514798205</v>
      </c>
    </row>
    <row r="66" spans="1:23" ht="15" customHeight="1">
      <c r="A66" s="486" t="s">
        <v>742</v>
      </c>
      <c r="B66" s="487">
        <v>9052.0138681999997</v>
      </c>
      <c r="C66" s="488">
        <v>2346167.5138066001</v>
      </c>
      <c r="D66" s="489">
        <v>11415.9007544</v>
      </c>
      <c r="E66" s="490">
        <v>0.79293032262137586</v>
      </c>
      <c r="F66" s="487">
        <v>3947.7135681000009</v>
      </c>
      <c r="G66" s="488">
        <v>395391.32496160001</v>
      </c>
      <c r="H66" s="490">
        <v>0.53488038521983894</v>
      </c>
      <c r="I66" s="487">
        <v>72.132315200000008</v>
      </c>
      <c r="J66" s="488">
        <v>18081.089650099999</v>
      </c>
      <c r="K66" s="491">
        <v>577.82166719999998</v>
      </c>
      <c r="L66" s="492">
        <v>115600</v>
      </c>
      <c r="M66" s="490">
        <v>0.43866438239836786</v>
      </c>
      <c r="N66" s="487">
        <v>496.19911669999999</v>
      </c>
      <c r="O66" s="488">
        <v>54821.811532000007</v>
      </c>
      <c r="P66" s="490">
        <v>0.37440607586633712</v>
      </c>
      <c r="Q66" s="487">
        <v>662.40048819999993</v>
      </c>
      <c r="R66" s="488">
        <v>126219.28061649999</v>
      </c>
      <c r="S66" s="487">
        <v>452.80131999999998</v>
      </c>
      <c r="T66" s="488">
        <v>170002.86057000002</v>
      </c>
      <c r="U66" s="493">
        <v>9703.7884467999993</v>
      </c>
      <c r="V66" s="494">
        <v>3226283.8811368002</v>
      </c>
      <c r="W66" s="494">
        <v>332.47673306405665</v>
      </c>
    </row>
    <row r="67" spans="1:23" ht="15" customHeight="1">
      <c r="A67" s="466" t="s">
        <v>743</v>
      </c>
      <c r="B67" s="467">
        <v>11079.852665800001</v>
      </c>
      <c r="C67" s="468">
        <v>2766312.9953459995</v>
      </c>
      <c r="D67" s="469">
        <v>13612.6894562</v>
      </c>
      <c r="E67" s="470">
        <v>0.81393560776144791</v>
      </c>
      <c r="F67" s="467">
        <v>4853.2554497000001</v>
      </c>
      <c r="G67" s="468">
        <v>480533.09816340002</v>
      </c>
      <c r="H67" s="470">
        <v>0.62802928600211583</v>
      </c>
      <c r="I67" s="467">
        <v>78.14814890000001</v>
      </c>
      <c r="J67" s="468">
        <v>15679.125130299997</v>
      </c>
      <c r="K67" s="471">
        <v>469.45296950000005</v>
      </c>
      <c r="L67" s="472">
        <v>93800</v>
      </c>
      <c r="M67" s="470">
        <v>0.46608225535836506</v>
      </c>
      <c r="N67" s="467">
        <v>499.76473369999991</v>
      </c>
      <c r="O67" s="468">
        <v>56799.039182000008</v>
      </c>
      <c r="P67" s="470">
        <v>0.26109573995379604</v>
      </c>
      <c r="Q67" s="467">
        <v>859.09363519999999</v>
      </c>
      <c r="R67" s="468">
        <v>194355.43698259999</v>
      </c>
      <c r="S67" s="467">
        <v>659.69060639999998</v>
      </c>
      <c r="T67" s="468">
        <v>276511.93608999997</v>
      </c>
      <c r="U67" s="473">
        <v>11709.935964600001</v>
      </c>
      <c r="V67" s="474">
        <v>3883991.6308942996</v>
      </c>
      <c r="W67" s="474">
        <v>331.68342189367155</v>
      </c>
    </row>
    <row r="68" spans="1:23" ht="15" customHeight="1">
      <c r="A68" s="486" t="s">
        <v>744</v>
      </c>
      <c r="B68" s="487">
        <v>15957.212868899998</v>
      </c>
      <c r="C68" s="488">
        <v>3979266.7436035997</v>
      </c>
      <c r="D68" s="489">
        <v>20323.128139799999</v>
      </c>
      <c r="E68" s="490">
        <v>0.78517503600491656</v>
      </c>
      <c r="F68" s="487">
        <v>832.18855350000001</v>
      </c>
      <c r="G68" s="488">
        <v>99516.373358600002</v>
      </c>
      <c r="H68" s="490">
        <v>0.20478944502036947</v>
      </c>
      <c r="I68" s="487">
        <v>122.89267649999999</v>
      </c>
      <c r="J68" s="488">
        <v>26815.7641645</v>
      </c>
      <c r="K68" s="491">
        <v>460.97850580000005</v>
      </c>
      <c r="L68" s="492">
        <v>92200</v>
      </c>
      <c r="M68" s="490">
        <v>0.40898022391719618</v>
      </c>
      <c r="N68" s="487">
        <v>577.25373479999996</v>
      </c>
      <c r="O68" s="488">
        <v>57337.595143999999</v>
      </c>
      <c r="P68" s="490">
        <v>0.2390624248225883</v>
      </c>
      <c r="Q68" s="487">
        <v>837.03363130000002</v>
      </c>
      <c r="R68" s="488">
        <v>167520.28432799998</v>
      </c>
      <c r="S68" s="487">
        <v>689.57935369999996</v>
      </c>
      <c r="T68" s="488">
        <v>273504.44784499996</v>
      </c>
      <c r="U68" s="493">
        <v>16506.627342300002</v>
      </c>
      <c r="V68" s="494">
        <v>4696161.2084437003</v>
      </c>
      <c r="W68" s="494">
        <v>284.50155874115387</v>
      </c>
    </row>
    <row r="69" spans="1:23" ht="15" customHeight="1">
      <c r="A69" s="466" t="s">
        <v>745</v>
      </c>
      <c r="B69" s="467">
        <v>8563.3448279000004</v>
      </c>
      <c r="C69" s="468">
        <v>1998631.3667142999</v>
      </c>
      <c r="D69" s="469">
        <v>12034.895296099998</v>
      </c>
      <c r="E69" s="470">
        <v>0.71154294384887751</v>
      </c>
      <c r="F69" s="467">
        <v>4403.1825349999999</v>
      </c>
      <c r="G69" s="468">
        <v>407716.91793699993</v>
      </c>
      <c r="H69" s="470">
        <v>0.62567807223279581</v>
      </c>
      <c r="I69" s="467">
        <v>54.592700700000002</v>
      </c>
      <c r="J69" s="468">
        <v>9962.9171210000004</v>
      </c>
      <c r="K69" s="471">
        <v>307.84461299999998</v>
      </c>
      <c r="L69" s="472">
        <v>61600</v>
      </c>
      <c r="M69" s="470">
        <v>0.42249319701414156</v>
      </c>
      <c r="N69" s="467">
        <v>690.9177876</v>
      </c>
      <c r="O69" s="468">
        <v>80466.738828000001</v>
      </c>
      <c r="P69" s="470">
        <v>0.34665800077626135</v>
      </c>
      <c r="Q69" s="467">
        <v>427.78872740000003</v>
      </c>
      <c r="R69" s="468">
        <v>77036.368125499983</v>
      </c>
      <c r="S69" s="467">
        <v>828.45024529999989</v>
      </c>
      <c r="T69" s="468">
        <v>302390.57475000003</v>
      </c>
      <c r="U69" s="473">
        <v>9217.9952309</v>
      </c>
      <c r="V69" s="474">
        <v>2937804.8834758</v>
      </c>
      <c r="W69" s="474">
        <v>318.70323317459201</v>
      </c>
    </row>
    <row r="70" spans="1:23" ht="15" customHeight="1">
      <c r="A70" s="486" t="s">
        <v>746</v>
      </c>
      <c r="B70" s="487">
        <v>10244.754830599999</v>
      </c>
      <c r="C70" s="488">
        <v>2447303.8126165001</v>
      </c>
      <c r="D70" s="489">
        <v>12984.550284200001</v>
      </c>
      <c r="E70" s="490">
        <v>0.78899573773195142</v>
      </c>
      <c r="F70" s="487">
        <v>2555.6613683999999</v>
      </c>
      <c r="G70" s="488">
        <v>240941.5785796</v>
      </c>
      <c r="H70" s="490">
        <v>0.28116358350551346</v>
      </c>
      <c r="I70" s="487">
        <v>86.923301100000003</v>
      </c>
      <c r="J70" s="488">
        <v>19555.428108100001</v>
      </c>
      <c r="K70" s="491">
        <v>269.67826539999999</v>
      </c>
      <c r="L70" s="492">
        <v>54000</v>
      </c>
      <c r="M70" s="490">
        <v>0.45874971741070392</v>
      </c>
      <c r="N70" s="487">
        <v>657.59653790000004</v>
      </c>
      <c r="O70" s="488">
        <v>74326.814226000002</v>
      </c>
      <c r="P70" s="490">
        <v>0.32032276341072174</v>
      </c>
      <c r="Q70" s="487">
        <v>752.45962529999997</v>
      </c>
      <c r="R70" s="488">
        <v>129823.19742720001</v>
      </c>
      <c r="S70" s="487">
        <v>759.64288269999997</v>
      </c>
      <c r="T70" s="488">
        <v>291835.13714999997</v>
      </c>
      <c r="U70" s="493">
        <v>11007.0271656</v>
      </c>
      <c r="V70" s="494">
        <v>3257785.9681074</v>
      </c>
      <c r="W70" s="494">
        <v>295.97328316667381</v>
      </c>
    </row>
    <row r="71" spans="1:23" ht="15" customHeight="1">
      <c r="A71" s="466" t="s">
        <v>747</v>
      </c>
      <c r="B71" s="467">
        <v>5079.5666444999997</v>
      </c>
      <c r="C71" s="468">
        <v>1302115.3697560001</v>
      </c>
      <c r="D71" s="469">
        <v>6226.6744390999993</v>
      </c>
      <c r="E71" s="470">
        <v>0.81577520941245774</v>
      </c>
      <c r="F71" s="467">
        <v>2617.4796379999998</v>
      </c>
      <c r="G71" s="468">
        <v>260479.03050609998</v>
      </c>
      <c r="H71" s="470">
        <v>0.69570886292981338</v>
      </c>
      <c r="I71" s="467">
        <v>48.882358799999999</v>
      </c>
      <c r="J71" s="468">
        <v>10736.9405152</v>
      </c>
      <c r="K71" s="471">
        <v>889.42830690000005</v>
      </c>
      <c r="L71" s="472">
        <v>177800</v>
      </c>
      <c r="M71" s="470">
        <v>0.45463981120940378</v>
      </c>
      <c r="N71" s="467">
        <v>191.39814079999999</v>
      </c>
      <c r="O71" s="468">
        <v>25534.987728</v>
      </c>
      <c r="P71" s="470">
        <v>0.30831119759318126</v>
      </c>
      <c r="Q71" s="467">
        <v>372.74186150000003</v>
      </c>
      <c r="R71" s="468">
        <v>85433.285798500001</v>
      </c>
      <c r="S71" s="467">
        <v>112.6844718</v>
      </c>
      <c r="T71" s="468">
        <v>45663.888005000001</v>
      </c>
      <c r="U71" s="473">
        <v>5398.5058294</v>
      </c>
      <c r="V71" s="474">
        <v>1907763.5023087999</v>
      </c>
      <c r="W71" s="474">
        <v>353.38731912063753</v>
      </c>
    </row>
    <row r="72" spans="1:23" ht="15" customHeight="1">
      <c r="A72" s="486" t="s">
        <v>748</v>
      </c>
      <c r="B72" s="487">
        <v>15999.2249737</v>
      </c>
      <c r="C72" s="488">
        <v>4005320.0660648998</v>
      </c>
      <c r="D72" s="489">
        <v>17794.924404000001</v>
      </c>
      <c r="E72" s="490">
        <v>0.89908923524865558</v>
      </c>
      <c r="F72" s="487">
        <v>1144.6922784999999</v>
      </c>
      <c r="G72" s="488">
        <v>137792.75263160001</v>
      </c>
      <c r="H72" s="490">
        <v>0.32171571189337861</v>
      </c>
      <c r="I72" s="487">
        <v>146.4195545</v>
      </c>
      <c r="J72" s="488">
        <v>32223.565085300001</v>
      </c>
      <c r="K72" s="491">
        <v>806.28380709999999</v>
      </c>
      <c r="L72" s="492">
        <v>161200</v>
      </c>
      <c r="M72" s="490">
        <v>0.51639963674860545</v>
      </c>
      <c r="N72" s="487">
        <v>541.30343219999997</v>
      </c>
      <c r="O72" s="488">
        <v>57515.275768000007</v>
      </c>
      <c r="P72" s="490">
        <v>0.33453205540056413</v>
      </c>
      <c r="Q72" s="487">
        <v>980.28000010000005</v>
      </c>
      <c r="R72" s="488">
        <v>182356.37411830001</v>
      </c>
      <c r="S72" s="487">
        <v>457.61158010000003</v>
      </c>
      <c r="T72" s="488">
        <v>179086.66358500003</v>
      </c>
      <c r="U72" s="493">
        <v>16586.637201000001</v>
      </c>
      <c r="V72" s="494">
        <v>4755494.6972531006</v>
      </c>
      <c r="W72" s="494">
        <v>286.70637933567355</v>
      </c>
    </row>
    <row r="73" spans="1:23" ht="15" customHeight="1">
      <c r="A73" s="466" t="s">
        <v>749</v>
      </c>
      <c r="B73" s="467">
        <v>13900.1785155</v>
      </c>
      <c r="C73" s="468">
        <v>3404254.9845141997</v>
      </c>
      <c r="D73" s="469">
        <v>15839.408828299998</v>
      </c>
      <c r="E73" s="470">
        <v>0.87756927459721801</v>
      </c>
      <c r="F73" s="467">
        <v>1370.2157850999999</v>
      </c>
      <c r="G73" s="468">
        <v>151322.43165690001</v>
      </c>
      <c r="H73" s="470">
        <v>0.4099820954252274</v>
      </c>
      <c r="I73" s="467">
        <v>134.22098869999999</v>
      </c>
      <c r="J73" s="468">
        <v>32720.353616100001</v>
      </c>
      <c r="K73" s="471">
        <v>833.27938529999994</v>
      </c>
      <c r="L73" s="472">
        <v>166600</v>
      </c>
      <c r="M73" s="470">
        <v>0.53808918327259314</v>
      </c>
      <c r="N73" s="467">
        <v>540.90747769999996</v>
      </c>
      <c r="O73" s="468">
        <v>54216.714145999998</v>
      </c>
      <c r="P73" s="470">
        <v>0.30667429311906175</v>
      </c>
      <c r="Q73" s="467">
        <v>1025.2888197</v>
      </c>
      <c r="R73" s="468">
        <v>182082.0412291</v>
      </c>
      <c r="S73" s="467">
        <v>539.32395810000003</v>
      </c>
      <c r="T73" s="468">
        <v>218358.11153000002</v>
      </c>
      <c r="U73" s="473">
        <v>14544.7323055</v>
      </c>
      <c r="V73" s="474">
        <v>4209554.6366923004</v>
      </c>
      <c r="W73" s="474">
        <v>289.42125219454766</v>
      </c>
    </row>
    <row r="74" spans="1:23" ht="15" customHeight="1">
      <c r="A74" s="486" t="s">
        <v>750</v>
      </c>
      <c r="B74" s="487">
        <v>10276.899376700001</v>
      </c>
      <c r="C74" s="488">
        <v>2589470.9107093001</v>
      </c>
      <c r="D74" s="489">
        <v>12939.988141699998</v>
      </c>
      <c r="E74" s="490">
        <v>0.7941969702106596</v>
      </c>
      <c r="F74" s="487">
        <v>3580.7591173000005</v>
      </c>
      <c r="G74" s="488">
        <v>343160.98068260011</v>
      </c>
      <c r="H74" s="490">
        <v>0.45843772322971243</v>
      </c>
      <c r="I74" s="487">
        <v>71.782640299999997</v>
      </c>
      <c r="J74" s="488">
        <v>16642.776190999997</v>
      </c>
      <c r="K74" s="491">
        <v>300.26479190000003</v>
      </c>
      <c r="L74" s="492">
        <v>60000</v>
      </c>
      <c r="M74" s="490">
        <v>0.43223522080678112</v>
      </c>
      <c r="N74" s="487">
        <v>534.50049449999995</v>
      </c>
      <c r="O74" s="488">
        <v>61331.772726000003</v>
      </c>
      <c r="P74" s="490">
        <v>0.26208404625503257</v>
      </c>
      <c r="Q74" s="487">
        <v>658.81926839999994</v>
      </c>
      <c r="R74" s="488">
        <v>127912.57387560001</v>
      </c>
      <c r="S74" s="487">
        <v>950.40427250000016</v>
      </c>
      <c r="T74" s="488">
        <v>379120.54068999999</v>
      </c>
      <c r="U74" s="493">
        <v>10934.780129800001</v>
      </c>
      <c r="V74" s="494">
        <v>3577639.5548745007</v>
      </c>
      <c r="W74" s="494">
        <v>327.17983465662388</v>
      </c>
    </row>
    <row r="75" spans="1:23" ht="15" customHeight="1">
      <c r="A75" s="466" t="s">
        <v>751</v>
      </c>
      <c r="B75" s="467">
        <v>4895.2368434</v>
      </c>
      <c r="C75" s="468">
        <v>1168098.4669583999</v>
      </c>
      <c r="D75" s="469">
        <v>7239.7063218000003</v>
      </c>
      <c r="E75" s="470">
        <v>0.67616511303222349</v>
      </c>
      <c r="F75" s="467">
        <v>3083.9571674999997</v>
      </c>
      <c r="G75" s="468">
        <v>283089.4182207</v>
      </c>
      <c r="H75" s="470">
        <v>0.61832394685478487</v>
      </c>
      <c r="I75" s="467">
        <v>33.626639999999995</v>
      </c>
      <c r="J75" s="468">
        <v>6666.2255998000001</v>
      </c>
      <c r="K75" s="471">
        <v>217.37210449999998</v>
      </c>
      <c r="L75" s="472">
        <v>43400</v>
      </c>
      <c r="M75" s="470">
        <v>0.41103060967788246</v>
      </c>
      <c r="N75" s="467">
        <v>539.6017675999999</v>
      </c>
      <c r="O75" s="468">
        <v>69733.307893999998</v>
      </c>
      <c r="P75" s="470">
        <v>0.29395845081334437</v>
      </c>
      <c r="Q75" s="467">
        <v>472.96668929999998</v>
      </c>
      <c r="R75" s="468">
        <v>82029.196938300011</v>
      </c>
      <c r="S75" s="467">
        <v>464.9870818</v>
      </c>
      <c r="T75" s="468">
        <v>184606.61411000002</v>
      </c>
      <c r="U75" s="473">
        <v>5544.0551718000006</v>
      </c>
      <c r="V75" s="474">
        <v>1837623.2297211997</v>
      </c>
      <c r="W75" s="474">
        <v>331.45832297418758</v>
      </c>
    </row>
    <row r="76" spans="1:23" ht="15" customHeight="1">
      <c r="A76" s="486" t="s">
        <v>752</v>
      </c>
      <c r="B76" s="487">
        <v>7942.4864928000006</v>
      </c>
      <c r="C76" s="488">
        <v>1994142.422878</v>
      </c>
      <c r="D76" s="489">
        <v>10561.2457006</v>
      </c>
      <c r="E76" s="490">
        <v>0.75204068894531784</v>
      </c>
      <c r="F76" s="487">
        <v>3760.5874887999998</v>
      </c>
      <c r="G76" s="488">
        <v>363883.38703119999</v>
      </c>
      <c r="H76" s="490">
        <v>0.54101991042907571</v>
      </c>
      <c r="I76" s="487">
        <v>47.396890599999999</v>
      </c>
      <c r="J76" s="488">
        <v>11409.43446</v>
      </c>
      <c r="K76" s="491">
        <v>388.96971659999997</v>
      </c>
      <c r="L76" s="492">
        <v>77800</v>
      </c>
      <c r="M76" s="490">
        <v>0.39916782258436739</v>
      </c>
      <c r="N76" s="487">
        <v>353.58783560000001</v>
      </c>
      <c r="O76" s="488">
        <v>41024.132751999998</v>
      </c>
      <c r="P76" s="490">
        <v>0.26706575330698512</v>
      </c>
      <c r="Q76" s="487">
        <v>514.94998899999996</v>
      </c>
      <c r="R76" s="488">
        <v>111053.35131120001</v>
      </c>
      <c r="S76" s="487">
        <v>604.7581788</v>
      </c>
      <c r="T76" s="488">
        <v>228041.06294999999</v>
      </c>
      <c r="U76" s="493">
        <v>8477.7659473999993</v>
      </c>
      <c r="V76" s="494">
        <v>2827353.7913823999</v>
      </c>
      <c r="W76" s="494">
        <v>333.50222321831211</v>
      </c>
    </row>
    <row r="77" spans="1:23" ht="15" customHeight="1">
      <c r="A77" s="466" t="s">
        <v>753</v>
      </c>
      <c r="B77" s="467">
        <v>7504.2957000000006</v>
      </c>
      <c r="C77" s="468">
        <v>1917674.0361737998</v>
      </c>
      <c r="D77" s="469">
        <v>9933.6366010000002</v>
      </c>
      <c r="E77" s="470">
        <v>0.75544294616581376</v>
      </c>
      <c r="F77" s="467">
        <v>3485.5389992999999</v>
      </c>
      <c r="G77" s="468">
        <v>339373.4028171</v>
      </c>
      <c r="H77" s="470">
        <v>0.50356691119041475</v>
      </c>
      <c r="I77" s="467">
        <v>59.542910899999995</v>
      </c>
      <c r="J77" s="468">
        <v>14828.0744994</v>
      </c>
      <c r="K77" s="471">
        <v>709.14723840000011</v>
      </c>
      <c r="L77" s="472">
        <v>141800</v>
      </c>
      <c r="M77" s="470">
        <v>0.45362737043612084</v>
      </c>
      <c r="N77" s="467">
        <v>570.69844760000001</v>
      </c>
      <c r="O77" s="468">
        <v>74055.996752000006</v>
      </c>
      <c r="P77" s="470">
        <v>0.43680666886451053</v>
      </c>
      <c r="Q77" s="467">
        <v>523.7119543</v>
      </c>
      <c r="R77" s="468">
        <v>88160.953032000019</v>
      </c>
      <c r="S77" s="467">
        <v>424.27597159999999</v>
      </c>
      <c r="T77" s="468">
        <v>164840.48413</v>
      </c>
      <c r="U77" s="473">
        <v>8179.8476873999998</v>
      </c>
      <c r="V77" s="474">
        <v>2740732.9474042999</v>
      </c>
      <c r="W77" s="474">
        <v>335.05916639817701</v>
      </c>
    </row>
    <row r="78" spans="1:23" ht="15" customHeight="1">
      <c r="A78" s="486" t="s">
        <v>754</v>
      </c>
      <c r="B78" s="487">
        <v>12247.139415199999</v>
      </c>
      <c r="C78" s="488">
        <v>3194554.8818961</v>
      </c>
      <c r="D78" s="489">
        <v>14701.2501171</v>
      </c>
      <c r="E78" s="490">
        <v>0.83306788998539238</v>
      </c>
      <c r="F78" s="487">
        <v>6494.2072085999998</v>
      </c>
      <c r="G78" s="488">
        <v>662418.48009969993</v>
      </c>
      <c r="H78" s="490">
        <v>0.63099905813691326</v>
      </c>
      <c r="I78" s="487">
        <v>80.896693800000008</v>
      </c>
      <c r="J78" s="488">
        <v>19508.9532015</v>
      </c>
      <c r="K78" s="491">
        <v>381.36829379999995</v>
      </c>
      <c r="L78" s="492">
        <v>76200</v>
      </c>
      <c r="M78" s="490">
        <v>0.46486732743345027</v>
      </c>
      <c r="N78" s="487">
        <v>598.82619720000002</v>
      </c>
      <c r="O78" s="488">
        <v>65503.297633999995</v>
      </c>
      <c r="P78" s="490">
        <v>0.32061466931948579</v>
      </c>
      <c r="Q78" s="487">
        <v>748.57090470000003</v>
      </c>
      <c r="R78" s="488">
        <v>156802.4104196</v>
      </c>
      <c r="S78" s="487">
        <v>726.31647529999987</v>
      </c>
      <c r="T78" s="488">
        <v>275683.342955</v>
      </c>
      <c r="U78" s="493">
        <v>12852.894908599999</v>
      </c>
      <c r="V78" s="494">
        <v>4450671.3662059</v>
      </c>
      <c r="W78" s="494">
        <v>346.27773726119176</v>
      </c>
    </row>
    <row r="79" spans="1:23" ht="15" customHeight="1">
      <c r="A79" s="466" t="s">
        <v>755</v>
      </c>
      <c r="B79" s="467">
        <v>14607.524259899999</v>
      </c>
      <c r="C79" s="468">
        <v>3751198.8331380002</v>
      </c>
      <c r="D79" s="469">
        <v>16779.517613600001</v>
      </c>
      <c r="E79" s="470">
        <v>0.87055686559549394</v>
      </c>
      <c r="F79" s="467">
        <v>2789.9413982000001</v>
      </c>
      <c r="G79" s="468">
        <v>326103.34656049998</v>
      </c>
      <c r="H79" s="470">
        <v>0.68643927775047953</v>
      </c>
      <c r="I79" s="467">
        <v>210.77288609999999</v>
      </c>
      <c r="J79" s="468">
        <v>48807.457455200005</v>
      </c>
      <c r="K79" s="471">
        <v>658.28334579999989</v>
      </c>
      <c r="L79" s="472">
        <v>131600</v>
      </c>
      <c r="M79" s="470">
        <v>0.47942762099909625</v>
      </c>
      <c r="N79" s="467">
        <v>516.91214939999998</v>
      </c>
      <c r="O79" s="468">
        <v>57672.800069999998</v>
      </c>
      <c r="P79" s="470">
        <v>0.29202055070666011</v>
      </c>
      <c r="Q79" s="467">
        <v>968.6616707999998</v>
      </c>
      <c r="R79" s="468">
        <v>224347.80321259997</v>
      </c>
      <c r="S79" s="467">
        <v>477.16865680000001</v>
      </c>
      <c r="T79" s="468">
        <v>178547.13920499998</v>
      </c>
      <c r="U79" s="473">
        <v>15210.142983</v>
      </c>
      <c r="V79" s="474">
        <v>4718277.3796413001</v>
      </c>
      <c r="W79" s="474">
        <v>310.20598457981635</v>
      </c>
    </row>
    <row r="80" spans="1:23" ht="15" customHeight="1">
      <c r="A80" s="486" t="s">
        <v>756</v>
      </c>
      <c r="B80" s="487">
        <v>7432.2047309999998</v>
      </c>
      <c r="C80" s="488">
        <v>1832174.3098202001</v>
      </c>
      <c r="D80" s="489">
        <v>10746.905420000001</v>
      </c>
      <c r="E80" s="490">
        <v>0.69156696188734101</v>
      </c>
      <c r="F80" s="487">
        <v>4191.2052168</v>
      </c>
      <c r="G80" s="488">
        <v>401128.84402909997</v>
      </c>
      <c r="H80" s="490">
        <v>0.72184712323286271</v>
      </c>
      <c r="I80" s="487">
        <v>42.0462785</v>
      </c>
      <c r="J80" s="488">
        <v>9306.9006383000014</v>
      </c>
      <c r="K80" s="491">
        <v>354.39154050000002</v>
      </c>
      <c r="L80" s="492">
        <v>70800</v>
      </c>
      <c r="M80" s="490">
        <v>0.35136422857570837</v>
      </c>
      <c r="N80" s="487">
        <v>471.60197740000001</v>
      </c>
      <c r="O80" s="488">
        <v>56340.678930000002</v>
      </c>
      <c r="P80" s="490">
        <v>0.35731691070601684</v>
      </c>
      <c r="Q80" s="487">
        <v>418.61951349999998</v>
      </c>
      <c r="R80" s="488">
        <v>71676.252031099983</v>
      </c>
      <c r="S80" s="487">
        <v>403.35481390000007</v>
      </c>
      <c r="T80" s="488">
        <v>149842.98269</v>
      </c>
      <c r="U80" s="493">
        <v>7931.7186904999999</v>
      </c>
      <c r="V80" s="494">
        <v>2591269.9681386999</v>
      </c>
      <c r="W80" s="494">
        <v>326.6971597520627</v>
      </c>
    </row>
    <row r="81" spans="1:23" ht="15" customHeight="1">
      <c r="A81" s="466" t="s">
        <v>757</v>
      </c>
      <c r="B81" s="467">
        <v>6842.4079211999997</v>
      </c>
      <c r="C81" s="468">
        <v>1741444.0894905999</v>
      </c>
      <c r="D81" s="469">
        <v>9468.9692059999998</v>
      </c>
      <c r="E81" s="470">
        <v>0.72261381068430519</v>
      </c>
      <c r="F81" s="467">
        <v>3466.4829372000004</v>
      </c>
      <c r="G81" s="468">
        <v>342927.003142</v>
      </c>
      <c r="H81" s="470">
        <v>0.61686583480471568</v>
      </c>
      <c r="I81" s="467">
        <v>42.930285600000005</v>
      </c>
      <c r="J81" s="468">
        <v>8908.6954593999999</v>
      </c>
      <c r="K81" s="471">
        <v>313.92086309999996</v>
      </c>
      <c r="L81" s="472">
        <v>62800</v>
      </c>
      <c r="M81" s="470">
        <v>0.40182568740548114</v>
      </c>
      <c r="N81" s="467">
        <v>265.52130350000004</v>
      </c>
      <c r="O81" s="468">
        <v>33129.603652000005</v>
      </c>
      <c r="P81" s="470">
        <v>0.33111488773659342</v>
      </c>
      <c r="Q81" s="467">
        <v>342.31991230000006</v>
      </c>
      <c r="R81" s="468">
        <v>71334.69493930001</v>
      </c>
      <c r="S81" s="467">
        <v>360.46904520000004</v>
      </c>
      <c r="T81" s="468">
        <v>132558.83386000001</v>
      </c>
      <c r="U81" s="473">
        <v>7168.0106627999994</v>
      </c>
      <c r="V81" s="474">
        <v>2393102.9205433</v>
      </c>
      <c r="W81" s="474">
        <v>333.85872777266428</v>
      </c>
    </row>
    <row r="82" spans="1:23" ht="15" customHeight="1">
      <c r="A82" s="486" t="s">
        <v>758</v>
      </c>
      <c r="B82" s="487">
        <v>12533.0194751</v>
      </c>
      <c r="C82" s="488">
        <v>3228457.3156783995</v>
      </c>
      <c r="D82" s="489">
        <v>14615.214916700001</v>
      </c>
      <c r="E82" s="490">
        <v>0.85753234191439831</v>
      </c>
      <c r="F82" s="487">
        <v>3246.8205548999995</v>
      </c>
      <c r="G82" s="488">
        <v>336367.08677460003</v>
      </c>
      <c r="H82" s="490">
        <v>0.42358324987145257</v>
      </c>
      <c r="I82" s="487">
        <v>168.7840257</v>
      </c>
      <c r="J82" s="488">
        <v>43079.704334000002</v>
      </c>
      <c r="K82" s="491">
        <v>599.9010252999999</v>
      </c>
      <c r="L82" s="492">
        <v>120000</v>
      </c>
      <c r="M82" s="490">
        <v>0.55073591596989402</v>
      </c>
      <c r="N82" s="487">
        <v>570.44271719999995</v>
      </c>
      <c r="O82" s="488">
        <v>63157.820922000006</v>
      </c>
      <c r="P82" s="490">
        <v>0.33133281931929826</v>
      </c>
      <c r="Q82" s="487">
        <v>820.98733000000004</v>
      </c>
      <c r="R82" s="488">
        <v>166213.24360650004</v>
      </c>
      <c r="S82" s="487">
        <v>574.70949829999995</v>
      </c>
      <c r="T82" s="488">
        <v>226705.49305499997</v>
      </c>
      <c r="U82" s="493">
        <v>13155.6987586</v>
      </c>
      <c r="V82" s="494">
        <v>4183980.6643704996</v>
      </c>
      <c r="W82" s="494">
        <v>318.03560883722679</v>
      </c>
    </row>
    <row r="83" spans="1:23" ht="15" customHeight="1">
      <c r="A83" s="466" t="s">
        <v>759</v>
      </c>
      <c r="B83" s="467">
        <v>5198.9522803</v>
      </c>
      <c r="C83" s="468">
        <v>1254018.4593274998</v>
      </c>
      <c r="D83" s="469">
        <v>7554.6105433999992</v>
      </c>
      <c r="E83" s="470">
        <v>0.68818269988014225</v>
      </c>
      <c r="F83" s="467">
        <v>2205.6835943999999</v>
      </c>
      <c r="G83" s="468">
        <v>202207.13473220001</v>
      </c>
      <c r="H83" s="470">
        <v>0.43758387021629652</v>
      </c>
      <c r="I83" s="467">
        <v>49.016969099999997</v>
      </c>
      <c r="J83" s="468">
        <v>11972.8014681</v>
      </c>
      <c r="K83" s="471">
        <v>362.04886710000005</v>
      </c>
      <c r="L83" s="472">
        <v>72400</v>
      </c>
      <c r="M83" s="470">
        <v>0.45793196885173859</v>
      </c>
      <c r="N83" s="467">
        <v>106.1983219</v>
      </c>
      <c r="O83" s="468">
        <v>10902.304390000001</v>
      </c>
      <c r="P83" s="470">
        <v>0.24888971286695327</v>
      </c>
      <c r="Q83" s="467">
        <v>197.74684859999996</v>
      </c>
      <c r="R83" s="468">
        <v>46694.608242200004</v>
      </c>
      <c r="S83" s="467">
        <v>403.55437030000007</v>
      </c>
      <c r="T83" s="468">
        <v>142182.17253000001</v>
      </c>
      <c r="U83" s="473">
        <v>5437.7367307000004</v>
      </c>
      <c r="V83" s="474">
        <v>1740377.4806900001</v>
      </c>
      <c r="W83" s="474">
        <v>320.05548758259965</v>
      </c>
    </row>
    <row r="84" spans="1:23" ht="15" customHeight="1">
      <c r="A84" s="486" t="s">
        <v>760</v>
      </c>
      <c r="B84" s="487">
        <v>13393.623078800001</v>
      </c>
      <c r="C84" s="488">
        <v>3273820.9475505995</v>
      </c>
      <c r="D84" s="489">
        <v>16451.229517399996</v>
      </c>
      <c r="E84" s="490">
        <v>0.81414115976158186</v>
      </c>
      <c r="F84" s="487">
        <v>1882.7563232</v>
      </c>
      <c r="G84" s="488">
        <v>210921.19195669997</v>
      </c>
      <c r="H84" s="490">
        <v>0.57197305974310242</v>
      </c>
      <c r="I84" s="487">
        <v>98.68569380000001</v>
      </c>
      <c r="J84" s="488">
        <v>18241.093382300001</v>
      </c>
      <c r="K84" s="491">
        <v>313.41459800000001</v>
      </c>
      <c r="L84" s="492">
        <v>62600</v>
      </c>
      <c r="M84" s="490">
        <v>0.36265450016795192</v>
      </c>
      <c r="N84" s="487">
        <v>637.85511869999993</v>
      </c>
      <c r="O84" s="488">
        <v>65548.188305999982</v>
      </c>
      <c r="P84" s="490">
        <v>0.27203635703004392</v>
      </c>
      <c r="Q84" s="487">
        <v>811.56171659999995</v>
      </c>
      <c r="R84" s="488">
        <v>175693.4906087</v>
      </c>
      <c r="S84" s="487">
        <v>803.27952949999997</v>
      </c>
      <c r="T84" s="488">
        <v>319635.07185499993</v>
      </c>
      <c r="U84" s="493">
        <v>13985.460125400001</v>
      </c>
      <c r="V84" s="494">
        <v>4126459.9836593005</v>
      </c>
      <c r="W84" s="494">
        <v>295.05357325819688</v>
      </c>
    </row>
    <row r="85" spans="1:23" ht="15" customHeight="1">
      <c r="A85" s="466" t="s">
        <v>761</v>
      </c>
      <c r="B85" s="467">
        <v>9729.054613100001</v>
      </c>
      <c r="C85" s="468">
        <v>2522307.8597978</v>
      </c>
      <c r="D85" s="469">
        <v>11480.2866911</v>
      </c>
      <c r="E85" s="470">
        <v>0.84745746120106669</v>
      </c>
      <c r="F85" s="467">
        <v>3109.6650843000002</v>
      </c>
      <c r="G85" s="468">
        <v>322807.0232612</v>
      </c>
      <c r="H85" s="470">
        <v>0.42016259519364729</v>
      </c>
      <c r="I85" s="467">
        <v>133.92521880000001</v>
      </c>
      <c r="J85" s="468">
        <v>33891.719086199999</v>
      </c>
      <c r="K85" s="471">
        <v>749.40166690000001</v>
      </c>
      <c r="L85" s="472">
        <v>149800</v>
      </c>
      <c r="M85" s="470">
        <v>0.55282844989467828</v>
      </c>
      <c r="N85" s="467">
        <v>388.50234810000001</v>
      </c>
      <c r="O85" s="468">
        <v>47639.629820000002</v>
      </c>
      <c r="P85" s="470">
        <v>0.32361620374379602</v>
      </c>
      <c r="Q85" s="467">
        <v>720.34127609999996</v>
      </c>
      <c r="R85" s="468">
        <v>143783.84323980001</v>
      </c>
      <c r="S85" s="467">
        <v>377.0955897</v>
      </c>
      <c r="T85" s="468">
        <v>139202.45567</v>
      </c>
      <c r="U85" s="473">
        <v>10296.752372300001</v>
      </c>
      <c r="V85" s="474">
        <v>3359432.5308750002</v>
      </c>
      <c r="W85" s="474">
        <v>326.26136954720204</v>
      </c>
    </row>
    <row r="86" spans="1:23" ht="15" customHeight="1">
      <c r="A86" s="486" t="s">
        <v>762</v>
      </c>
      <c r="B86" s="487">
        <v>12217.598058400001</v>
      </c>
      <c r="C86" s="488">
        <v>3105843.369829</v>
      </c>
      <c r="D86" s="489">
        <v>14495.901142600002</v>
      </c>
      <c r="E86" s="490">
        <v>0.84283122092322982</v>
      </c>
      <c r="F86" s="487">
        <v>4159.1679308000002</v>
      </c>
      <c r="G86" s="488">
        <v>408178.56577280001</v>
      </c>
      <c r="H86" s="490">
        <v>0.41673872114205324</v>
      </c>
      <c r="I86" s="487">
        <v>146.20100780000001</v>
      </c>
      <c r="J86" s="488">
        <v>36069.466933600001</v>
      </c>
      <c r="K86" s="491">
        <v>541.79181080000001</v>
      </c>
      <c r="L86" s="492">
        <v>108400</v>
      </c>
      <c r="M86" s="490">
        <v>0.52336502469992974</v>
      </c>
      <c r="N86" s="487">
        <v>599.65544399999999</v>
      </c>
      <c r="O86" s="488">
        <v>69687.455564000004</v>
      </c>
      <c r="P86" s="490">
        <v>0.33769856517325447</v>
      </c>
      <c r="Q86" s="487">
        <v>850.32843819999994</v>
      </c>
      <c r="R86" s="488">
        <v>162770.65988180001</v>
      </c>
      <c r="S86" s="487">
        <v>857.59219420000011</v>
      </c>
      <c r="T86" s="488">
        <v>334102.10652999999</v>
      </c>
      <c r="U86" s="493">
        <v>12882.141273400001</v>
      </c>
      <c r="V86" s="494">
        <v>4225051.6245112</v>
      </c>
      <c r="W86" s="494">
        <v>327.97743285391533</v>
      </c>
    </row>
    <row r="87" spans="1:23" ht="15" customHeight="1">
      <c r="A87" s="466" t="s">
        <v>763</v>
      </c>
      <c r="B87" s="467">
        <v>14333.4245496</v>
      </c>
      <c r="C87" s="468">
        <v>3613300.3005994</v>
      </c>
      <c r="D87" s="469">
        <v>17501.419747600001</v>
      </c>
      <c r="E87" s="470">
        <v>0.8189863883223284</v>
      </c>
      <c r="F87" s="467">
        <v>1088.7714982</v>
      </c>
      <c r="G87" s="468">
        <v>117924.1568232</v>
      </c>
      <c r="H87" s="470">
        <v>0.31106717700450964</v>
      </c>
      <c r="I87" s="467">
        <v>111.6685698</v>
      </c>
      <c r="J87" s="468">
        <v>24884.5759736</v>
      </c>
      <c r="K87" s="471">
        <v>656.85525619999999</v>
      </c>
      <c r="L87" s="472">
        <v>131400</v>
      </c>
      <c r="M87" s="470">
        <v>0.51674678044767264</v>
      </c>
      <c r="N87" s="467">
        <v>541.40676759999997</v>
      </c>
      <c r="O87" s="468">
        <v>63832.249599999996</v>
      </c>
      <c r="P87" s="470">
        <v>0.29464143098397111</v>
      </c>
      <c r="Q87" s="467">
        <v>587.21877219999999</v>
      </c>
      <c r="R87" s="468">
        <v>130134.80418380001</v>
      </c>
      <c r="S87" s="467">
        <v>367.20329000000004</v>
      </c>
      <c r="T87" s="468">
        <v>138384.19085000001</v>
      </c>
      <c r="U87" s="473">
        <v>14803.792695600001</v>
      </c>
      <c r="V87" s="474">
        <v>4219860.2780300006</v>
      </c>
      <c r="W87" s="474">
        <v>285.05264595364349</v>
      </c>
    </row>
    <row r="88" spans="1:23" ht="15" customHeight="1">
      <c r="A88" s="486" t="s">
        <v>764</v>
      </c>
      <c r="B88" s="487">
        <v>10808.422547099999</v>
      </c>
      <c r="C88" s="488">
        <v>2667864.5415552999</v>
      </c>
      <c r="D88" s="489">
        <v>13518.048814700001</v>
      </c>
      <c r="E88" s="490">
        <v>0.79955492802678296</v>
      </c>
      <c r="F88" s="487">
        <v>1301.3785671999999</v>
      </c>
      <c r="G88" s="488">
        <v>129604.7250743</v>
      </c>
      <c r="H88" s="490">
        <v>0.38875530596495578</v>
      </c>
      <c r="I88" s="487">
        <v>125.99135389999996</v>
      </c>
      <c r="J88" s="488">
        <v>28907.393825299998</v>
      </c>
      <c r="K88" s="491">
        <v>415.76040269999999</v>
      </c>
      <c r="L88" s="492">
        <v>83200</v>
      </c>
      <c r="M88" s="490">
        <v>0.4341337676911679</v>
      </c>
      <c r="N88" s="487">
        <v>500.06931179999998</v>
      </c>
      <c r="O88" s="488">
        <v>49116.984797999998</v>
      </c>
      <c r="P88" s="490">
        <v>0.26256863545936887</v>
      </c>
      <c r="Q88" s="487">
        <v>773.16003529999989</v>
      </c>
      <c r="R88" s="488">
        <v>140073.22143080001</v>
      </c>
      <c r="S88" s="487">
        <v>710.89107730000012</v>
      </c>
      <c r="T88" s="488">
        <v>273022.840165</v>
      </c>
      <c r="U88" s="493">
        <v>11417.7072708</v>
      </c>
      <c r="V88" s="494">
        <v>3371789.7068487001</v>
      </c>
      <c r="W88" s="494">
        <v>295.31232732440253</v>
      </c>
    </row>
    <row r="89" spans="1:23" ht="15" customHeight="1">
      <c r="A89" s="466" t="s">
        <v>765</v>
      </c>
      <c r="B89" s="467">
        <v>3285.9834879999999</v>
      </c>
      <c r="C89" s="468">
        <v>835482.44751359988</v>
      </c>
      <c r="D89" s="469">
        <v>4560.2304506</v>
      </c>
      <c r="E89" s="470">
        <v>0.72057399808986744</v>
      </c>
      <c r="F89" s="467">
        <v>1685.4797624</v>
      </c>
      <c r="G89" s="468">
        <v>160428.40756279998</v>
      </c>
      <c r="H89" s="470">
        <v>0.58191507508156215</v>
      </c>
      <c r="I89" s="467">
        <v>28.450158200000001</v>
      </c>
      <c r="J89" s="468">
        <v>5354.148251999999</v>
      </c>
      <c r="K89" s="471">
        <v>355.9260898</v>
      </c>
      <c r="L89" s="472">
        <v>71200</v>
      </c>
      <c r="M89" s="470">
        <v>0.34384358859717529</v>
      </c>
      <c r="N89" s="467">
        <v>134.56301139999999</v>
      </c>
      <c r="O89" s="468">
        <v>16469.936868000001</v>
      </c>
      <c r="P89" s="470">
        <v>0.30792094257115393</v>
      </c>
      <c r="Q89" s="467">
        <v>228.15965</v>
      </c>
      <c r="R89" s="468">
        <v>44902.941953000001</v>
      </c>
      <c r="S89" s="467">
        <v>227.53835499999997</v>
      </c>
      <c r="T89" s="468">
        <v>88995.180339999992</v>
      </c>
      <c r="U89" s="473">
        <v>3566.1195345999995</v>
      </c>
      <c r="V89" s="474">
        <v>1222833.0624893999</v>
      </c>
      <c r="W89" s="474">
        <v>342.90299319048523</v>
      </c>
    </row>
    <row r="90" spans="1:23" ht="15" customHeight="1">
      <c r="A90" s="486" t="s">
        <v>766</v>
      </c>
      <c r="B90" s="487">
        <v>10937.3111494</v>
      </c>
      <c r="C90" s="488">
        <v>2710455.9394219001</v>
      </c>
      <c r="D90" s="489">
        <v>13284.820675299999</v>
      </c>
      <c r="E90" s="490">
        <v>0.82329384917745696</v>
      </c>
      <c r="F90" s="487">
        <v>6741.2284380000001</v>
      </c>
      <c r="G90" s="488">
        <v>672388.11049029988</v>
      </c>
      <c r="H90" s="490">
        <v>1</v>
      </c>
      <c r="I90" s="487">
        <v>84.913647699999999</v>
      </c>
      <c r="J90" s="488">
        <v>18124.158961600002</v>
      </c>
      <c r="K90" s="491">
        <v>427.12364560000003</v>
      </c>
      <c r="L90" s="492">
        <v>85400</v>
      </c>
      <c r="M90" s="490">
        <v>0.4359693931757494</v>
      </c>
      <c r="N90" s="487">
        <v>523.83015250000005</v>
      </c>
      <c r="O90" s="488">
        <v>57602.858833999999</v>
      </c>
      <c r="P90" s="490">
        <v>0.27119463932148369</v>
      </c>
      <c r="Q90" s="487">
        <v>605.54236789999993</v>
      </c>
      <c r="R90" s="488">
        <v>135369.93496029999</v>
      </c>
      <c r="S90" s="487">
        <v>756.07008600000006</v>
      </c>
      <c r="T90" s="488">
        <v>305030.75578000001</v>
      </c>
      <c r="U90" s="493">
        <v>11463.6111258</v>
      </c>
      <c r="V90" s="494">
        <v>3984371.7584480997</v>
      </c>
      <c r="W90" s="494">
        <v>347.5668979629703</v>
      </c>
    </row>
    <row r="91" spans="1:23" ht="15" customHeight="1">
      <c r="A91" s="466" t="s">
        <v>767</v>
      </c>
      <c r="B91" s="467">
        <v>4825.3977849000003</v>
      </c>
      <c r="C91" s="468">
        <v>1243230.1030619</v>
      </c>
      <c r="D91" s="469">
        <v>6325.3831839000004</v>
      </c>
      <c r="E91" s="470">
        <v>0.76286252462650583</v>
      </c>
      <c r="F91" s="467">
        <v>2345.9231798000001</v>
      </c>
      <c r="G91" s="468">
        <v>225986.41788690002</v>
      </c>
      <c r="H91" s="470">
        <v>0.55116114470273392</v>
      </c>
      <c r="I91" s="467">
        <v>41.222869600000003</v>
      </c>
      <c r="J91" s="468">
        <v>10595.611248000001</v>
      </c>
      <c r="K91" s="471">
        <v>879.10115010000004</v>
      </c>
      <c r="L91" s="472">
        <v>175800</v>
      </c>
      <c r="M91" s="470">
        <v>0.41831151875219258</v>
      </c>
      <c r="N91" s="467">
        <v>297.13001370000001</v>
      </c>
      <c r="O91" s="468">
        <v>37553.083848000002</v>
      </c>
      <c r="P91" s="470">
        <v>0.40912907943416937</v>
      </c>
      <c r="Q91" s="467">
        <v>503.00179270000001</v>
      </c>
      <c r="R91" s="468">
        <v>89827.168272799987</v>
      </c>
      <c r="S91" s="467">
        <v>155.0423432</v>
      </c>
      <c r="T91" s="468">
        <v>58977.456010000002</v>
      </c>
      <c r="U91" s="473">
        <v>5345.8592521999999</v>
      </c>
      <c r="V91" s="474">
        <v>1841969.8403276</v>
      </c>
      <c r="W91" s="474">
        <v>344.56010781981735</v>
      </c>
    </row>
    <row r="92" spans="1:23" ht="15" customHeight="1">
      <c r="A92" s="486" t="s">
        <v>768</v>
      </c>
      <c r="B92" s="487">
        <v>5760.5265197999997</v>
      </c>
      <c r="C92" s="488">
        <v>1498049.1107897002</v>
      </c>
      <c r="D92" s="489">
        <v>6986.3923889999996</v>
      </c>
      <c r="E92" s="490">
        <v>0.82453521060023582</v>
      </c>
      <c r="F92" s="487">
        <v>2797.6413130000005</v>
      </c>
      <c r="G92" s="488">
        <v>278451.11056379997</v>
      </c>
      <c r="H92" s="490">
        <v>0.6052832927536147</v>
      </c>
      <c r="I92" s="487">
        <v>43.689188100000003</v>
      </c>
      <c r="J92" s="488">
        <v>9725.0179929000005</v>
      </c>
      <c r="K92" s="491">
        <v>672.91302429999996</v>
      </c>
      <c r="L92" s="492">
        <v>134600</v>
      </c>
      <c r="M92" s="490">
        <v>0.43126904372675062</v>
      </c>
      <c r="N92" s="487">
        <v>213.42605089999998</v>
      </c>
      <c r="O92" s="488">
        <v>29513.928411999997</v>
      </c>
      <c r="P92" s="490">
        <v>0.28383652229790546</v>
      </c>
      <c r="Q92" s="487">
        <v>393.21659830000004</v>
      </c>
      <c r="R92" s="488">
        <v>80059.344513199991</v>
      </c>
      <c r="S92" s="487">
        <v>164.36765600000001</v>
      </c>
      <c r="T92" s="488">
        <v>58784.064284999993</v>
      </c>
      <c r="U92" s="493">
        <v>6126.6329658000004</v>
      </c>
      <c r="V92" s="494">
        <v>2089182.5765565999</v>
      </c>
      <c r="W92" s="494">
        <v>341.00012000372863</v>
      </c>
    </row>
    <row r="93" spans="1:23" ht="15" customHeight="1">
      <c r="A93" s="466" t="s">
        <v>769</v>
      </c>
      <c r="B93" s="467">
        <v>10796.1049702</v>
      </c>
      <c r="C93" s="468">
        <v>2775143.3747600997</v>
      </c>
      <c r="D93" s="469">
        <v>13326.622359799998</v>
      </c>
      <c r="E93" s="470">
        <v>0.81011562260266712</v>
      </c>
      <c r="F93" s="467">
        <v>5007.0426618000001</v>
      </c>
      <c r="G93" s="468">
        <v>498408.99450209999</v>
      </c>
      <c r="H93" s="470">
        <v>0.60491625589800058</v>
      </c>
      <c r="I93" s="467">
        <v>132.1928174</v>
      </c>
      <c r="J93" s="468">
        <v>33216.204486999995</v>
      </c>
      <c r="K93" s="471">
        <v>305.55486250000001</v>
      </c>
      <c r="L93" s="472">
        <v>61200</v>
      </c>
      <c r="M93" s="470">
        <v>0.46197406596397322</v>
      </c>
      <c r="N93" s="467">
        <v>577.91213559999994</v>
      </c>
      <c r="O93" s="468">
        <v>66603.362796000001</v>
      </c>
      <c r="P93" s="470">
        <v>0.33731979138034462</v>
      </c>
      <c r="Q93" s="467">
        <v>660.33384500000011</v>
      </c>
      <c r="R93" s="468">
        <v>133891.2100046</v>
      </c>
      <c r="S93" s="467">
        <v>484.08682530000004</v>
      </c>
      <c r="T93" s="468">
        <v>178436.92696499996</v>
      </c>
      <c r="U93" s="473">
        <v>11363.9234806</v>
      </c>
      <c r="V93" s="474">
        <v>3746900.0735148005</v>
      </c>
      <c r="W93" s="474">
        <v>329.7188756956474</v>
      </c>
    </row>
    <row r="94" spans="1:23" ht="15" customHeight="1">
      <c r="A94" s="486" t="s">
        <v>770</v>
      </c>
      <c r="B94" s="487">
        <v>4388.9793085000001</v>
      </c>
      <c r="C94" s="488">
        <v>1098348.4630149</v>
      </c>
      <c r="D94" s="489">
        <v>5944.3487813000002</v>
      </c>
      <c r="E94" s="490">
        <v>0.73834484986934967</v>
      </c>
      <c r="F94" s="487">
        <v>2430.6615784999995</v>
      </c>
      <c r="G94" s="488">
        <v>232045.76716769999</v>
      </c>
      <c r="H94" s="490">
        <v>0.69831820198613836</v>
      </c>
      <c r="I94" s="487">
        <v>32.996503200000006</v>
      </c>
      <c r="J94" s="488">
        <v>6576.6007563000003</v>
      </c>
      <c r="K94" s="491">
        <v>677.71717990000002</v>
      </c>
      <c r="L94" s="492">
        <v>135600</v>
      </c>
      <c r="M94" s="490">
        <v>0.41199067590071109</v>
      </c>
      <c r="N94" s="487">
        <v>297.60663829999999</v>
      </c>
      <c r="O94" s="488">
        <v>37514.807820000002</v>
      </c>
      <c r="P94" s="490">
        <v>0.41522807435275055</v>
      </c>
      <c r="Q94" s="487">
        <v>325.70201930000002</v>
      </c>
      <c r="R94" s="488">
        <v>64855.613610300003</v>
      </c>
      <c r="S94" s="487">
        <v>184.42914050000005</v>
      </c>
      <c r="T94" s="488">
        <v>67371.165905000002</v>
      </c>
      <c r="U94" s="493">
        <v>4786.1624499999998</v>
      </c>
      <c r="V94" s="494">
        <v>1642312.4182741998</v>
      </c>
      <c r="W94" s="494">
        <v>343.13762548410779</v>
      </c>
    </row>
    <row r="95" spans="1:23" ht="15" customHeight="1">
      <c r="A95" s="466" t="s">
        <v>771</v>
      </c>
      <c r="B95" s="467">
        <v>8673.057694699999</v>
      </c>
      <c r="C95" s="468">
        <v>2184287.1450494002</v>
      </c>
      <c r="D95" s="469">
        <v>10666.988290400002</v>
      </c>
      <c r="E95" s="475">
        <v>0.81307464286855113</v>
      </c>
      <c r="F95" s="467">
        <v>3453.7472557000001</v>
      </c>
      <c r="G95" s="468">
        <v>328069.74088150001</v>
      </c>
      <c r="H95" s="475">
        <v>0.52262729518117645</v>
      </c>
      <c r="I95" s="467">
        <v>76.627739000000005</v>
      </c>
      <c r="J95" s="468">
        <v>17529.902941200002</v>
      </c>
      <c r="K95" s="476">
        <v>448.87208580000004</v>
      </c>
      <c r="L95" s="477">
        <v>89800</v>
      </c>
      <c r="M95" s="475">
        <v>0.46698649070019149</v>
      </c>
      <c r="N95" s="467">
        <v>530.19051479999996</v>
      </c>
      <c r="O95" s="468">
        <v>68053.364268000005</v>
      </c>
      <c r="P95" s="475">
        <v>0.33437959705160059</v>
      </c>
      <c r="Q95" s="467">
        <v>675.74764609999988</v>
      </c>
      <c r="R95" s="468">
        <v>118354.74485810001</v>
      </c>
      <c r="S95" s="467">
        <v>591.81154729999992</v>
      </c>
      <c r="T95" s="468">
        <v>229876.647925</v>
      </c>
      <c r="U95" s="478">
        <v>9370.6168605000003</v>
      </c>
      <c r="V95" s="479">
        <v>3035971.5459232</v>
      </c>
      <c r="W95" s="479">
        <v>323.98844079526327</v>
      </c>
    </row>
    <row r="96" spans="1:23" ht="15" customHeight="1">
      <c r="A96" s="486" t="s">
        <v>772</v>
      </c>
      <c r="B96" s="487">
        <v>7882.1480372000005</v>
      </c>
      <c r="C96" s="488">
        <v>1981639.5208486</v>
      </c>
      <c r="D96" s="489">
        <v>9883.1968045000012</v>
      </c>
      <c r="E96" s="490">
        <v>0.79753021144040293</v>
      </c>
      <c r="F96" s="487">
        <v>4048.9012108000002</v>
      </c>
      <c r="G96" s="488">
        <v>395641.78872419999</v>
      </c>
      <c r="H96" s="490">
        <v>0.82978776669982357</v>
      </c>
      <c r="I96" s="487">
        <v>69.053956400000004</v>
      </c>
      <c r="J96" s="488">
        <v>14636.608154000001</v>
      </c>
      <c r="K96" s="491">
        <v>590.07217549999996</v>
      </c>
      <c r="L96" s="492">
        <v>118000</v>
      </c>
      <c r="M96" s="490">
        <v>0.43890851320649243</v>
      </c>
      <c r="N96" s="487">
        <v>420.8587263</v>
      </c>
      <c r="O96" s="488">
        <v>49621.669053999998</v>
      </c>
      <c r="P96" s="490">
        <v>0.28900478210290537</v>
      </c>
      <c r="Q96" s="487">
        <v>828.36607420000007</v>
      </c>
      <c r="R96" s="488">
        <v>151245.5818552</v>
      </c>
      <c r="S96" s="487">
        <v>460.02592100000004</v>
      </c>
      <c r="T96" s="488">
        <v>183074.48665500002</v>
      </c>
      <c r="U96" s="493">
        <v>8590.1528705000019</v>
      </c>
      <c r="V96" s="494">
        <v>2893859.6552909999</v>
      </c>
      <c r="W96" s="494">
        <v>336.88104262137057</v>
      </c>
    </row>
    <row r="97" spans="1:23" ht="15" customHeight="1">
      <c r="A97" s="466" t="s">
        <v>773</v>
      </c>
      <c r="B97" s="467">
        <v>12673.923754100002</v>
      </c>
      <c r="C97" s="468">
        <v>3173976.8495926997</v>
      </c>
      <c r="D97" s="469">
        <v>15426.526270599999</v>
      </c>
      <c r="E97" s="475">
        <v>0.82156692516409668</v>
      </c>
      <c r="F97" s="467">
        <v>4589.3861784000001</v>
      </c>
      <c r="G97" s="468">
        <v>455539.44704369991</v>
      </c>
      <c r="H97" s="475">
        <v>0.54694765620126762</v>
      </c>
      <c r="I97" s="467">
        <v>71.747896399999988</v>
      </c>
      <c r="J97" s="468">
        <v>16350.7762334</v>
      </c>
      <c r="K97" s="476">
        <v>403.38559520000001</v>
      </c>
      <c r="L97" s="477">
        <v>80600</v>
      </c>
      <c r="M97" s="475">
        <v>0.41839705051334602</v>
      </c>
      <c r="N97" s="467">
        <v>442.53752749999995</v>
      </c>
      <c r="O97" s="468">
        <v>44190.549818</v>
      </c>
      <c r="P97" s="475">
        <v>0.27700568465993414</v>
      </c>
      <c r="Q97" s="467">
        <v>521.91463429999999</v>
      </c>
      <c r="R97" s="468">
        <v>97595.111952199994</v>
      </c>
      <c r="S97" s="467">
        <v>846.69955879999998</v>
      </c>
      <c r="T97" s="468">
        <v>311228.59982499998</v>
      </c>
      <c r="U97" s="478">
        <v>13165.602984899999</v>
      </c>
      <c r="V97" s="479">
        <v>4179481.3344649998</v>
      </c>
      <c r="W97" s="479">
        <v>317.45460798556394</v>
      </c>
    </row>
    <row r="98" spans="1:23" ht="15" customHeight="1">
      <c r="A98" s="486" t="s">
        <v>774</v>
      </c>
      <c r="B98" s="487">
        <v>13706.8285906</v>
      </c>
      <c r="C98" s="488">
        <v>3426674.4238262</v>
      </c>
      <c r="D98" s="489">
        <v>16360.189144800001</v>
      </c>
      <c r="E98" s="490">
        <v>0.83781602213056583</v>
      </c>
      <c r="F98" s="487">
        <v>3831.2421035999996</v>
      </c>
      <c r="G98" s="488">
        <v>392287.90558229998</v>
      </c>
      <c r="H98" s="490">
        <v>0.4506496406535907</v>
      </c>
      <c r="I98" s="487">
        <v>174.11161140000002</v>
      </c>
      <c r="J98" s="488">
        <v>46692.556431500001</v>
      </c>
      <c r="K98" s="491">
        <v>347.51506629999994</v>
      </c>
      <c r="L98" s="492">
        <v>69600</v>
      </c>
      <c r="M98" s="490">
        <v>0.5005863533652406</v>
      </c>
      <c r="N98" s="487">
        <v>710.56032270000003</v>
      </c>
      <c r="O98" s="488">
        <v>74705.657005999994</v>
      </c>
      <c r="P98" s="490">
        <v>0.32293100522075396</v>
      </c>
      <c r="Q98" s="487">
        <v>1101.8764925</v>
      </c>
      <c r="R98" s="488">
        <v>248376.56891939999</v>
      </c>
      <c r="S98" s="487">
        <v>808.74718529999996</v>
      </c>
      <c r="T98" s="488">
        <v>316040.49208500003</v>
      </c>
      <c r="U98" s="493">
        <v>14440.577726</v>
      </c>
      <c r="V98" s="494">
        <v>4574377.6038504001</v>
      </c>
      <c r="W98" s="494">
        <v>316.77247895797933</v>
      </c>
    </row>
    <row r="99" spans="1:23">
      <c r="A99" s="325"/>
      <c r="C99" s="432"/>
      <c r="D99" s="432"/>
      <c r="E99" s="432"/>
      <c r="F99" s="432"/>
      <c r="G99" s="432"/>
      <c r="H99" s="432"/>
      <c r="I99" s="432"/>
      <c r="L99" s="432"/>
      <c r="M99" s="432"/>
      <c r="N99" s="432"/>
      <c r="O99" s="432"/>
      <c r="P99" s="432"/>
      <c r="Q99" s="432"/>
      <c r="R99" s="432"/>
      <c r="S99" s="432"/>
      <c r="T99" s="432"/>
      <c r="U99" s="432"/>
    </row>
    <row r="100" spans="1:23">
      <c r="A100" s="382" t="s">
        <v>220</v>
      </c>
    </row>
    <row r="101" spans="1:23">
      <c r="A101" s="406" t="s">
        <v>775</v>
      </c>
    </row>
    <row r="102" spans="1:23">
      <c r="A102" s="382" t="s">
        <v>776</v>
      </c>
    </row>
    <row r="103" spans="1:23">
      <c r="A103" s="382" t="s">
        <v>777</v>
      </c>
    </row>
    <row r="104" spans="1:23">
      <c r="A104" s="406" t="s">
        <v>778</v>
      </c>
    </row>
    <row r="105" spans="1:23">
      <c r="A105" s="382" t="s">
        <v>675</v>
      </c>
    </row>
    <row r="106" spans="1:23">
      <c r="A106" s="382" t="s">
        <v>779</v>
      </c>
    </row>
  </sheetData>
  <sheetProtection selectLockedCells="1" sort="0" autoFilter="0"/>
  <protectedRanges>
    <protectedRange sqref="H5 F4:G5 A4:C5 Q4:W5 D5:E5 N4:O5 I4:L5" name="Range1_3_9"/>
    <protectedRange sqref="P5 M5" name="Range1"/>
    <protectedRange sqref="A6:C98 F6:G98 I6:J98 N6:O98 Q6:T98" name="Range1_1"/>
    <protectedRange sqref="P6:P98 H6:H98 D6:E98 U6:W98 K6:M98" name="Range1_2"/>
  </protectedRanges>
  <autoFilter ref="A5:W98" xr:uid="{00000000-0001-0000-1500-000000000000}"/>
  <mergeCells count="9">
    <mergeCell ref="N4:P4"/>
    <mergeCell ref="Q4:R4"/>
    <mergeCell ref="S4:T4"/>
    <mergeCell ref="U4:W4"/>
    <mergeCell ref="A4:A5"/>
    <mergeCell ref="B4:E4"/>
    <mergeCell ref="F4:H4"/>
    <mergeCell ref="I4:J4"/>
    <mergeCell ref="K4:M4"/>
  </mergeCells>
  <conditionalFormatting sqref="H5 E5">
    <cfRule type="cellIs" dxfId="2" priority="6" operator="equal">
      <formula>10</formula>
    </cfRule>
  </conditionalFormatting>
  <conditionalFormatting sqref="H5">
    <cfRule type="cellIs" dxfId="1" priority="5" operator="equal">
      <formula>10</formula>
    </cfRule>
  </conditionalFormatting>
  <conditionalFormatting sqref="H5">
    <cfRule type="colorScale" priority="7">
      <colorScale>
        <cfvo type="min"/>
        <cfvo type="percentile" val="50"/>
        <cfvo type="max"/>
        <color rgb="FF63BE7B"/>
        <color rgb="FFFFEB84"/>
        <color rgb="FFF8696B"/>
      </colorScale>
    </cfRule>
  </conditionalFormatting>
  <conditionalFormatting sqref="D6:E98 H6:H98 K6:M98 U6:W98 P6:P98">
    <cfRule type="cellIs" dxfId="0" priority="4" operator="equal">
      <formula>10</formula>
    </cfRule>
  </conditionalFormatting>
  <pageMargins left="0.39370078740157483" right="0.39370078740157483" top="0.39370078740157483" bottom="0.39370078740157483" header="0.19685039370078741" footer="0.19685039370078741"/>
  <pageSetup paperSize="8" scale="36"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O68"/>
  <sheetViews>
    <sheetView topLeftCell="A16" zoomScale="190" zoomScaleNormal="190" workbookViewId="0">
      <selection activeCell="B24" sqref="B24"/>
    </sheetView>
  </sheetViews>
  <sheetFormatPr defaultColWidth="9.36328125" defaultRowHeight="18"/>
  <cols>
    <col min="1" max="1" width="17.36328125" style="22" customWidth="1"/>
    <col min="2" max="2" width="152.453125" style="22" customWidth="1"/>
    <col min="3" max="3" width="34.6328125" style="21" customWidth="1"/>
    <col min="4" max="5" width="9.36328125" style="21"/>
    <col min="6" max="6" width="18.36328125" style="21" bestFit="1" customWidth="1"/>
    <col min="7" max="15" width="9.36328125" style="21"/>
    <col min="16" max="16384" width="9.36328125" style="22"/>
  </cols>
  <sheetData>
    <row r="1" spans="1:7" ht="51">
      <c r="A1" s="18" t="s">
        <v>16</v>
      </c>
      <c r="B1" s="19"/>
      <c r="C1" s="20" t="s">
        <v>17</v>
      </c>
    </row>
    <row r="2" spans="1:7" ht="15" customHeight="1">
      <c r="A2" s="31" t="s">
        <v>18</v>
      </c>
      <c r="B2" s="23" t="s">
        <v>19</v>
      </c>
      <c r="C2" s="24" t="s">
        <v>18</v>
      </c>
      <c r="G2" s="25"/>
    </row>
    <row r="3" spans="1:7" ht="15" customHeight="1">
      <c r="A3" s="31" t="s">
        <v>16</v>
      </c>
      <c r="B3" s="23" t="s">
        <v>20</v>
      </c>
      <c r="C3" s="24" t="s">
        <v>16</v>
      </c>
      <c r="G3" s="25"/>
    </row>
    <row r="4" spans="1:7" ht="15" customHeight="1">
      <c r="A4" s="31" t="s">
        <v>21</v>
      </c>
      <c r="B4" s="26" t="s">
        <v>22</v>
      </c>
      <c r="C4" s="24" t="s">
        <v>21</v>
      </c>
      <c r="G4" s="25"/>
    </row>
    <row r="5" spans="1:7" ht="15" customHeight="1">
      <c r="A5" s="31" t="s">
        <v>23</v>
      </c>
      <c r="B5" s="23" t="s">
        <v>24</v>
      </c>
      <c r="C5" s="27" t="s">
        <v>25</v>
      </c>
      <c r="G5" s="25"/>
    </row>
    <row r="6" spans="1:7" ht="15" customHeight="1">
      <c r="A6" s="31" t="s">
        <v>26</v>
      </c>
      <c r="B6" s="23" t="s">
        <v>27</v>
      </c>
      <c r="C6" s="27" t="s">
        <v>28</v>
      </c>
      <c r="G6" s="25"/>
    </row>
    <row r="7" spans="1:7" ht="15" customHeight="1">
      <c r="A7" s="31" t="s">
        <v>29</v>
      </c>
      <c r="B7" s="23" t="s">
        <v>30</v>
      </c>
      <c r="C7" s="27" t="s">
        <v>25</v>
      </c>
      <c r="G7" s="25"/>
    </row>
    <row r="8" spans="1:7" ht="15" customHeight="1">
      <c r="A8" s="31" t="s">
        <v>31</v>
      </c>
      <c r="B8" s="23" t="s">
        <v>32</v>
      </c>
      <c r="C8" s="27" t="s">
        <v>33</v>
      </c>
      <c r="G8" s="25"/>
    </row>
    <row r="9" spans="1:7" ht="15" customHeight="1">
      <c r="A9" s="31" t="s">
        <v>34</v>
      </c>
      <c r="B9" s="23" t="s">
        <v>35</v>
      </c>
      <c r="C9" s="27" t="s">
        <v>36</v>
      </c>
      <c r="G9" s="25"/>
    </row>
    <row r="10" spans="1:7" ht="15" customHeight="1">
      <c r="A10" s="31" t="s">
        <v>37</v>
      </c>
      <c r="B10" s="23" t="s">
        <v>38</v>
      </c>
      <c r="C10" s="27" t="s">
        <v>39</v>
      </c>
      <c r="G10" s="25"/>
    </row>
    <row r="11" spans="1:7" ht="15" customHeight="1">
      <c r="A11" s="31" t="s">
        <v>40</v>
      </c>
      <c r="B11" s="28" t="s">
        <v>41</v>
      </c>
      <c r="C11" s="27" t="s">
        <v>42</v>
      </c>
      <c r="G11" s="25"/>
    </row>
    <row r="12" spans="1:7" ht="15" customHeight="1">
      <c r="A12" s="31" t="s">
        <v>43</v>
      </c>
      <c r="B12" s="23" t="s">
        <v>44</v>
      </c>
      <c r="C12" s="27" t="s">
        <v>25</v>
      </c>
      <c r="G12" s="25"/>
    </row>
    <row r="13" spans="1:7" ht="15" customHeight="1">
      <c r="A13" s="31" t="s">
        <v>45</v>
      </c>
      <c r="B13" s="23" t="s">
        <v>46</v>
      </c>
      <c r="C13" s="27" t="s">
        <v>25</v>
      </c>
      <c r="G13" s="25"/>
    </row>
    <row r="14" spans="1:7" ht="15" customHeight="1">
      <c r="A14" s="31" t="s">
        <v>783</v>
      </c>
      <c r="B14" s="23" t="s">
        <v>49</v>
      </c>
      <c r="C14" s="27" t="s">
        <v>50</v>
      </c>
      <c r="G14" s="25"/>
    </row>
    <row r="15" spans="1:7" ht="15" customHeight="1">
      <c r="A15" s="31" t="s">
        <v>784</v>
      </c>
      <c r="B15" s="23" t="s">
        <v>48</v>
      </c>
      <c r="C15" s="27" t="s">
        <v>45</v>
      </c>
      <c r="G15" s="25"/>
    </row>
    <row r="16" spans="1:7" ht="15" customHeight="1">
      <c r="A16" s="31" t="s">
        <v>51</v>
      </c>
      <c r="B16" s="23" t="s">
        <v>52</v>
      </c>
      <c r="C16" s="27" t="s">
        <v>53</v>
      </c>
      <c r="G16" s="25"/>
    </row>
    <row r="17" spans="1:7" ht="15" customHeight="1">
      <c r="A17" s="31" t="s">
        <v>54</v>
      </c>
      <c r="B17" s="23" t="s">
        <v>55</v>
      </c>
      <c r="C17" s="29" t="s">
        <v>56</v>
      </c>
      <c r="G17" s="25"/>
    </row>
    <row r="18" spans="1:7" ht="15" customHeight="1">
      <c r="A18" s="31" t="s">
        <v>57</v>
      </c>
      <c r="B18" s="23" t="s">
        <v>58</v>
      </c>
      <c r="C18" s="27" t="s">
        <v>57</v>
      </c>
    </row>
    <row r="19" spans="1:7" ht="15" customHeight="1">
      <c r="A19" s="31" t="s">
        <v>59</v>
      </c>
      <c r="B19" s="23" t="s">
        <v>60</v>
      </c>
      <c r="C19" s="27" t="s">
        <v>59</v>
      </c>
    </row>
    <row r="20" spans="1:7" ht="15" customHeight="1">
      <c r="A20" s="31" t="s">
        <v>61</v>
      </c>
      <c r="B20" s="23" t="s">
        <v>62</v>
      </c>
      <c r="C20" s="27" t="s">
        <v>61</v>
      </c>
    </row>
    <row r="21" spans="1:7">
      <c r="A21" s="30"/>
      <c r="B21" s="30"/>
    </row>
    <row r="23" spans="1:7" ht="25.5">
      <c r="A23" s="18" t="s">
        <v>63</v>
      </c>
      <c r="B23" s="19"/>
    </row>
    <row r="24" spans="1:7" ht="15.65" customHeight="1">
      <c r="A24" s="32" t="s">
        <v>64</v>
      </c>
      <c r="B24" s="23" t="s">
        <v>65</v>
      </c>
    </row>
    <row r="25" spans="1:7">
      <c r="A25" s="32" t="s">
        <v>66</v>
      </c>
      <c r="B25" s="23" t="s">
        <v>67</v>
      </c>
    </row>
    <row r="26" spans="1:7">
      <c r="A26" s="32" t="s">
        <v>68</v>
      </c>
      <c r="B26" s="23" t="s">
        <v>69</v>
      </c>
    </row>
    <row r="27" spans="1:7">
      <c r="A27" s="32" t="s">
        <v>70</v>
      </c>
      <c r="B27" s="23" t="s">
        <v>71</v>
      </c>
    </row>
    <row r="28" spans="1:7" ht="15.65" customHeight="1">
      <c r="A28" s="32" t="s">
        <v>72</v>
      </c>
      <c r="B28" s="23" t="s">
        <v>73</v>
      </c>
    </row>
    <row r="29" spans="1:7">
      <c r="A29" s="32" t="s">
        <v>74</v>
      </c>
      <c r="B29" s="23" t="s">
        <v>75</v>
      </c>
    </row>
    <row r="30" spans="1:7">
      <c r="A30" s="32" t="s">
        <v>76</v>
      </c>
      <c r="B30" s="23" t="s">
        <v>77</v>
      </c>
    </row>
    <row r="31" spans="1:7">
      <c r="A31" s="32" t="s">
        <v>78</v>
      </c>
      <c r="B31" s="23" t="s">
        <v>79</v>
      </c>
    </row>
    <row r="32" spans="1:7">
      <c r="A32" s="32" t="s">
        <v>80</v>
      </c>
      <c r="B32" s="23" t="s">
        <v>81</v>
      </c>
    </row>
    <row r="33" spans="1:2">
      <c r="A33" s="32" t="s">
        <v>82</v>
      </c>
      <c r="B33" s="23" t="s">
        <v>83</v>
      </c>
    </row>
    <row r="34" spans="1:2">
      <c r="A34" s="32" t="s">
        <v>84</v>
      </c>
      <c r="B34" s="23" t="s">
        <v>85</v>
      </c>
    </row>
    <row r="35" spans="1:2">
      <c r="A35" s="32" t="s">
        <v>86</v>
      </c>
      <c r="B35" s="23" t="s">
        <v>87</v>
      </c>
    </row>
    <row r="36" spans="1:2">
      <c r="A36" s="32" t="s">
        <v>88</v>
      </c>
      <c r="B36" s="23" t="s">
        <v>89</v>
      </c>
    </row>
    <row r="37" spans="1:2">
      <c r="A37" s="32" t="s">
        <v>90</v>
      </c>
      <c r="B37" s="23" t="s">
        <v>91</v>
      </c>
    </row>
    <row r="38" spans="1:2">
      <c r="A38" s="32" t="s">
        <v>92</v>
      </c>
      <c r="B38" s="23" t="s">
        <v>93</v>
      </c>
    </row>
    <row r="39" spans="1:2">
      <c r="A39" s="32" t="s">
        <v>94</v>
      </c>
      <c r="B39" s="23" t="s">
        <v>95</v>
      </c>
    </row>
    <row r="40" spans="1:2">
      <c r="A40" s="32" t="s">
        <v>96</v>
      </c>
      <c r="B40" s="23" t="s">
        <v>97</v>
      </c>
    </row>
    <row r="41" spans="1:2">
      <c r="A41" s="32" t="s">
        <v>98</v>
      </c>
      <c r="B41" s="23" t="s">
        <v>99</v>
      </c>
    </row>
    <row r="42" spans="1:2">
      <c r="A42" s="32" t="s">
        <v>100</v>
      </c>
      <c r="B42" s="23" t="s">
        <v>101</v>
      </c>
    </row>
    <row r="43" spans="1:2">
      <c r="A43" s="32" t="s">
        <v>102</v>
      </c>
      <c r="B43" s="23" t="s">
        <v>103</v>
      </c>
    </row>
    <row r="44" spans="1:2" ht="14.75" customHeight="1">
      <c r="A44" s="32" t="s">
        <v>104</v>
      </c>
      <c r="B44" s="23" t="s">
        <v>105</v>
      </c>
    </row>
    <row r="45" spans="1:2">
      <c r="A45" s="32" t="s">
        <v>106</v>
      </c>
      <c r="B45" s="23" t="s">
        <v>107</v>
      </c>
    </row>
    <row r="46" spans="1:2" ht="32">
      <c r="A46" s="32" t="s">
        <v>108</v>
      </c>
      <c r="B46" s="23" t="s">
        <v>109</v>
      </c>
    </row>
    <row r="47" spans="1:2" ht="32">
      <c r="A47" s="32" t="s">
        <v>110</v>
      </c>
      <c r="B47" s="23" t="s">
        <v>111</v>
      </c>
    </row>
    <row r="48" spans="1:2">
      <c r="A48" s="32" t="s">
        <v>112</v>
      </c>
      <c r="B48" s="23" t="s">
        <v>113</v>
      </c>
    </row>
    <row r="49" spans="1:2">
      <c r="A49" s="32" t="s">
        <v>114</v>
      </c>
      <c r="B49" s="23" t="s">
        <v>115</v>
      </c>
    </row>
    <row r="50" spans="1:2">
      <c r="A50" s="32" t="s">
        <v>116</v>
      </c>
      <c r="B50" s="23" t="s">
        <v>117</v>
      </c>
    </row>
    <row r="51" spans="1:2">
      <c r="A51" s="32" t="s">
        <v>118</v>
      </c>
      <c r="B51" s="23" t="s">
        <v>119</v>
      </c>
    </row>
    <row r="52" spans="1:2">
      <c r="A52" s="32" t="s">
        <v>120</v>
      </c>
      <c r="B52" s="23" t="s">
        <v>121</v>
      </c>
    </row>
    <row r="53" spans="1:2">
      <c r="A53" s="32" t="s">
        <v>122</v>
      </c>
      <c r="B53" s="23" t="s">
        <v>123</v>
      </c>
    </row>
    <row r="54" spans="1:2">
      <c r="A54" s="32" t="s">
        <v>124</v>
      </c>
      <c r="B54" s="23" t="s">
        <v>125</v>
      </c>
    </row>
    <row r="55" spans="1:2">
      <c r="A55" s="32" t="s">
        <v>126</v>
      </c>
      <c r="B55" s="23" t="s">
        <v>127</v>
      </c>
    </row>
    <row r="56" spans="1:2">
      <c r="A56" s="32" t="s">
        <v>128</v>
      </c>
      <c r="B56" s="23" t="s">
        <v>129</v>
      </c>
    </row>
    <row r="57" spans="1:2">
      <c r="A57" s="32" t="s">
        <v>130</v>
      </c>
      <c r="B57" s="23" t="s">
        <v>131</v>
      </c>
    </row>
    <row r="58" spans="1:2">
      <c r="A58" s="32" t="s">
        <v>132</v>
      </c>
      <c r="B58" s="23" t="s">
        <v>133</v>
      </c>
    </row>
    <row r="59" spans="1:2">
      <c r="A59" s="32" t="s">
        <v>134</v>
      </c>
      <c r="B59" s="23" t="s">
        <v>135</v>
      </c>
    </row>
    <row r="60" spans="1:2">
      <c r="A60" s="32" t="s">
        <v>136</v>
      </c>
      <c r="B60" s="23" t="s">
        <v>137</v>
      </c>
    </row>
    <row r="61" spans="1:2">
      <c r="A61" s="32" t="s">
        <v>138</v>
      </c>
      <c r="B61" s="23" t="s">
        <v>139</v>
      </c>
    </row>
    <row r="62" spans="1:2">
      <c r="A62" s="32" t="s">
        <v>140</v>
      </c>
      <c r="B62" s="23" t="s">
        <v>141</v>
      </c>
    </row>
    <row r="63" spans="1:2">
      <c r="A63" s="32" t="s">
        <v>142</v>
      </c>
      <c r="B63" s="23" t="s">
        <v>143</v>
      </c>
    </row>
    <row r="64" spans="1:2">
      <c r="A64" s="32" t="s">
        <v>144</v>
      </c>
      <c r="B64" s="23" t="s">
        <v>145</v>
      </c>
    </row>
    <row r="65" spans="1:2">
      <c r="A65" s="32" t="s">
        <v>146</v>
      </c>
      <c r="B65" s="23" t="s">
        <v>147</v>
      </c>
    </row>
    <row r="66" spans="1:2" ht="32">
      <c r="A66" s="32" t="s">
        <v>148</v>
      </c>
      <c r="B66" s="23" t="s">
        <v>149</v>
      </c>
    </row>
    <row r="67" spans="1:2" ht="32">
      <c r="A67" s="32" t="s">
        <v>150</v>
      </c>
      <c r="B67" s="23" t="s">
        <v>151</v>
      </c>
    </row>
    <row r="68" spans="1:2" ht="15" customHeight="1">
      <c r="A68" s="32" t="s">
        <v>152</v>
      </c>
      <c r="B68" s="23" t="s">
        <v>153</v>
      </c>
    </row>
  </sheetData>
  <mergeCells count="2">
    <mergeCell ref="A1:B1"/>
    <mergeCell ref="A23:B23"/>
  </mergeCells>
  <phoneticPr fontId="58" type="noConversion"/>
  <hyperlinks>
    <hyperlink ref="A3" location="Contents!A1" display="Contents" xr:uid="{00000000-0004-0000-0100-000000000000}"/>
    <hyperlink ref="A5" location="'Table 1'!A1" display="Table 1" xr:uid="{00000000-0004-0000-0100-000001000000}"/>
    <hyperlink ref="A6" location="'Table 2'!A1" display="Table 2" xr:uid="{00000000-0004-0000-0100-000002000000}"/>
    <hyperlink ref="A7" location="'Table 3'!A1" display="Table 3" xr:uid="{00000000-0004-0000-0100-000003000000}"/>
    <hyperlink ref="A2" location="Cover!A1" display="Cover" xr:uid="{00000000-0004-0000-0100-000004000000}"/>
    <hyperlink ref="A9" location="'Tables 6-7'!A1" display="Tables 6 - 7" xr:uid="{00000000-0004-0000-0100-000005000000}"/>
    <hyperlink ref="A10" location="'Table 8-9'!A1" display="Tables 8 - 9" xr:uid="{00000000-0004-0000-0100-000006000000}"/>
    <hyperlink ref="A12" location="'Table 14'!A1" display="Table 14" xr:uid="{00000000-0004-0000-0100-00000B000000}"/>
    <hyperlink ref="A18" location="'Appendix A'!A1" display="Appendix A" xr:uid="{00000000-0004-0000-0100-00000C000000}"/>
    <hyperlink ref="A19" location="'Appendix B'!A1" display="Appendix B" xr:uid="{00000000-0004-0000-0100-00000D000000}"/>
    <hyperlink ref="A20" location="'Appendix C'!A1" display="Appendix C" xr:uid="{00000000-0004-0000-0100-00000E000000}"/>
    <hyperlink ref="A4" location="'Data dictionary'!A1" display="Data dictionary" xr:uid="{00000000-0004-0000-0100-00000F000000}"/>
    <hyperlink ref="A13" location="'Table 15'!A1" display="Table 15" xr:uid="{00000000-0004-0000-0100-000010000000}"/>
    <hyperlink ref="A15" location="'Table 24'!A1" display="Table 24" xr:uid="{00000000-0004-0000-0100-000011000000}"/>
    <hyperlink ref="A14" location="'Table 16-23'!A1" display="Tables 16 - 23" xr:uid="{00000000-0004-0000-0100-000012000000}"/>
    <hyperlink ref="A16" location="'Tables 25-26'!A1" display="Tables 25 - 26" xr:uid="{00000000-0004-0000-0100-000013000000}"/>
    <hyperlink ref="A17" location="'Figures 1 to 45'!A1" display="Figures 1 to 45" xr:uid="{00000000-0004-0000-0100-000015000000}"/>
    <hyperlink ref="A8" location="'Table 4-5'!A1" display="Tables 4 - 5" xr:uid="{00000000-0004-0000-0100-000008000000}"/>
    <hyperlink ref="A11" location="'Table 10-13'!A1" display="Tables 10-13" xr:uid="{A7AEE911-9333-4259-B3BF-F53DE2E66D3F}"/>
  </hyperlinks>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23"/>
  <sheetViews>
    <sheetView topLeftCell="A16" workbookViewId="0">
      <selection activeCell="B11" sqref="B11"/>
    </sheetView>
  </sheetViews>
  <sheetFormatPr defaultRowHeight="18"/>
  <cols>
    <col min="1" max="1" width="19.453125" style="34" customWidth="1"/>
    <col min="2" max="2" width="108.90625" style="35" customWidth="1"/>
    <col min="3" max="3" width="8.7265625" style="21"/>
    <col min="4" max="5" width="8.6328125" style="21" customWidth="1"/>
    <col min="6" max="16384" width="8.7265625" style="21"/>
  </cols>
  <sheetData>
    <row r="1" spans="1:2" ht="25.5">
      <c r="A1" s="33" t="s">
        <v>154</v>
      </c>
      <c r="B1" s="33" t="s">
        <v>155</v>
      </c>
    </row>
    <row r="2" spans="1:2" ht="36">
      <c r="A2" s="36" t="s">
        <v>156</v>
      </c>
      <c r="B2" s="37" t="s">
        <v>157</v>
      </c>
    </row>
    <row r="3" spans="1:2" ht="36">
      <c r="A3" s="36" t="s">
        <v>158</v>
      </c>
      <c r="B3" s="37" t="s">
        <v>159</v>
      </c>
    </row>
    <row r="4" spans="1:2" ht="54">
      <c r="A4" s="36" t="s">
        <v>160</v>
      </c>
      <c r="B4" s="37" t="s">
        <v>161</v>
      </c>
    </row>
    <row r="5" spans="1:2" ht="54">
      <c r="A5" s="36" t="s">
        <v>162</v>
      </c>
      <c r="B5" s="37" t="s">
        <v>163</v>
      </c>
    </row>
    <row r="6" spans="1:2" ht="72">
      <c r="A6" s="36" t="s">
        <v>164</v>
      </c>
      <c r="B6" s="37" t="s">
        <v>165</v>
      </c>
    </row>
    <row r="7" spans="1:2" ht="36">
      <c r="A7" s="36" t="s">
        <v>166</v>
      </c>
      <c r="B7" s="37" t="s">
        <v>167</v>
      </c>
    </row>
    <row r="8" spans="1:2" ht="72">
      <c r="A8" s="36" t="s">
        <v>168</v>
      </c>
      <c r="B8" s="37" t="s">
        <v>169</v>
      </c>
    </row>
    <row r="9" spans="1:2" ht="36">
      <c r="A9" s="36" t="s">
        <v>170</v>
      </c>
      <c r="B9" s="37" t="s">
        <v>171</v>
      </c>
    </row>
    <row r="10" spans="1:2" ht="90">
      <c r="A10" s="36" t="s">
        <v>172</v>
      </c>
      <c r="B10" s="37" t="s">
        <v>173</v>
      </c>
    </row>
    <row r="11" spans="1:2" ht="36">
      <c r="A11" s="36" t="s">
        <v>174</v>
      </c>
      <c r="B11" s="37" t="s">
        <v>175</v>
      </c>
    </row>
    <row r="12" spans="1:2" ht="54">
      <c r="A12" s="36" t="s">
        <v>176</v>
      </c>
      <c r="B12" s="37" t="s">
        <v>177</v>
      </c>
    </row>
    <row r="13" spans="1:2" ht="54">
      <c r="A13" s="36" t="s">
        <v>178</v>
      </c>
      <c r="B13" s="37" t="s">
        <v>179</v>
      </c>
    </row>
    <row r="14" spans="1:2" ht="36">
      <c r="A14" s="36" t="s">
        <v>180</v>
      </c>
      <c r="B14" s="37" t="s">
        <v>181</v>
      </c>
    </row>
    <row r="15" spans="1:2" ht="54">
      <c r="A15" s="36" t="s">
        <v>182</v>
      </c>
      <c r="B15" s="37" t="s">
        <v>183</v>
      </c>
    </row>
    <row r="16" spans="1:2" ht="36">
      <c r="A16" s="36" t="s">
        <v>184</v>
      </c>
      <c r="B16" s="37" t="s">
        <v>185</v>
      </c>
    </row>
    <row r="17" spans="1:2" ht="36">
      <c r="A17" s="36" t="s">
        <v>186</v>
      </c>
      <c r="B17" s="37" t="s">
        <v>187</v>
      </c>
    </row>
    <row r="18" spans="1:2" ht="54">
      <c r="A18" s="36" t="s">
        <v>188</v>
      </c>
      <c r="B18" s="37" t="s">
        <v>189</v>
      </c>
    </row>
    <row r="19" spans="1:2" ht="36">
      <c r="A19" s="36" t="s">
        <v>190</v>
      </c>
      <c r="B19" s="37" t="s">
        <v>191</v>
      </c>
    </row>
    <row r="20" spans="1:2" ht="72">
      <c r="A20" s="36" t="s">
        <v>192</v>
      </c>
      <c r="B20" s="37" t="s">
        <v>193</v>
      </c>
    </row>
    <row r="21" spans="1:2" ht="54">
      <c r="A21" s="36" t="s">
        <v>194</v>
      </c>
      <c r="B21" s="37" t="s">
        <v>195</v>
      </c>
    </row>
    <row r="22" spans="1:2" ht="36">
      <c r="A22" s="36" t="s">
        <v>196</v>
      </c>
      <c r="B22" s="37" t="s">
        <v>197</v>
      </c>
    </row>
    <row r="23" spans="1:2" ht="36">
      <c r="A23" s="36" t="s">
        <v>198</v>
      </c>
      <c r="B23" s="37" t="s">
        <v>199</v>
      </c>
    </row>
  </sheetData>
  <sortState xmlns:xlrd2="http://schemas.microsoft.com/office/spreadsheetml/2017/richdata2" ref="A2:B23">
    <sortCondition ref="A2:A23"/>
  </sortState>
  <pageMargins left="0.39370078740157483" right="0.39370078740157483" top="0.39370078740157483" bottom="0.39370078740157483" header="0.19685039370078741" footer="0.19685039370078741"/>
  <pageSetup paperSize="9" fitToHeight="0" orientation="portrait" r:id="rId1"/>
  <headerFooter>
    <oddHeader>&amp;L&amp;"Arial,Regular"&amp;10&amp;K2196F3NSW Energy Rebates 2017-18&amp;R&amp;"Arial,Regular"&amp;10&amp;K2196F3Department of Planning and Environment</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664"/>
  </sheetPr>
  <dimension ref="A1:I16"/>
  <sheetViews>
    <sheetView topLeftCell="A6" zoomScale="115" zoomScaleNormal="115" workbookViewId="0">
      <selection activeCell="B12" sqref="B12"/>
    </sheetView>
  </sheetViews>
  <sheetFormatPr defaultRowHeight="18"/>
  <cols>
    <col min="1" max="1" width="23.453125" style="21" customWidth="1"/>
    <col min="2" max="2" width="33.6328125" style="21" customWidth="1"/>
    <col min="3" max="4" width="18.6328125" style="21" customWidth="1"/>
    <col min="5" max="5" width="24" style="21" customWidth="1"/>
    <col min="6" max="40" width="9.6328125" style="21" customWidth="1"/>
    <col min="41" max="16384" width="8.7265625" style="21"/>
  </cols>
  <sheetData>
    <row r="1" spans="1:9" ht="25.5">
      <c r="A1" s="38" t="s">
        <v>200</v>
      </c>
      <c r="B1" s="38"/>
    </row>
    <row r="4" spans="1:9" s="15" customFormat="1">
      <c r="A4" s="62" t="s">
        <v>201</v>
      </c>
      <c r="B4" s="62" t="s">
        <v>202</v>
      </c>
      <c r="C4" s="63" t="s">
        <v>203</v>
      </c>
      <c r="D4" s="64"/>
    </row>
    <row r="5" spans="1:9" s="15" customFormat="1" ht="29">
      <c r="A5" s="65"/>
      <c r="B5" s="65"/>
      <c r="C5" s="66" t="s">
        <v>204</v>
      </c>
      <c r="D5" s="66" t="s">
        <v>205</v>
      </c>
    </row>
    <row r="6" spans="1:9" ht="45" customHeight="1">
      <c r="A6" s="39" t="s">
        <v>176</v>
      </c>
      <c r="B6" s="40" t="s">
        <v>206</v>
      </c>
      <c r="C6" s="41">
        <v>285</v>
      </c>
      <c r="D6" s="42">
        <v>313.5</v>
      </c>
      <c r="H6" s="43"/>
      <c r="I6" s="44"/>
    </row>
    <row r="7" spans="1:9" ht="86.5" customHeight="1">
      <c r="A7" s="39" t="s">
        <v>207</v>
      </c>
      <c r="B7" s="40"/>
      <c r="C7" s="41">
        <v>110</v>
      </c>
      <c r="D7" s="41">
        <v>121</v>
      </c>
      <c r="I7" s="44"/>
    </row>
    <row r="8" spans="1:9" ht="48">
      <c r="A8" s="39" t="s">
        <v>180</v>
      </c>
      <c r="B8" s="45" t="s">
        <v>208</v>
      </c>
      <c r="C8" s="41">
        <v>285</v>
      </c>
      <c r="D8" s="42">
        <v>313.5</v>
      </c>
      <c r="I8" s="44"/>
    </row>
    <row r="9" spans="1:9" ht="64">
      <c r="A9" s="39" t="s">
        <v>209</v>
      </c>
      <c r="B9" s="45" t="s">
        <v>210</v>
      </c>
      <c r="C9" s="41">
        <v>200</v>
      </c>
      <c r="D9" s="41">
        <v>200</v>
      </c>
    </row>
    <row r="10" spans="1:9" ht="37.5" customHeight="1">
      <c r="A10" s="46" t="s">
        <v>211</v>
      </c>
      <c r="B10" s="45" t="s">
        <v>212</v>
      </c>
      <c r="C10" s="41">
        <v>180</v>
      </c>
      <c r="D10" s="47">
        <v>198</v>
      </c>
      <c r="F10" s="48"/>
      <c r="G10" s="49"/>
    </row>
    <row r="11" spans="1:9" ht="35" customHeight="1">
      <c r="A11" s="50"/>
      <c r="B11" s="45" t="s">
        <v>213</v>
      </c>
      <c r="C11" s="41">
        <v>20</v>
      </c>
      <c r="D11" s="47">
        <v>22</v>
      </c>
      <c r="F11" s="48"/>
      <c r="G11" s="48"/>
      <c r="H11" s="43"/>
      <c r="I11" s="51"/>
    </row>
    <row r="12" spans="1:9" ht="32">
      <c r="A12" s="39" t="s">
        <v>174</v>
      </c>
      <c r="B12" s="45" t="s">
        <v>214</v>
      </c>
      <c r="C12" s="52" t="s">
        <v>215</v>
      </c>
      <c r="D12" s="53" t="s">
        <v>216</v>
      </c>
      <c r="F12" s="54"/>
      <c r="G12" s="49"/>
      <c r="H12" s="43"/>
      <c r="I12" s="55"/>
    </row>
    <row r="13" spans="1:9" ht="66">
      <c r="A13" s="39" t="s">
        <v>217</v>
      </c>
      <c r="B13" s="45" t="s">
        <v>218</v>
      </c>
      <c r="C13" s="52" t="s">
        <v>788</v>
      </c>
      <c r="D13" s="52" t="s">
        <v>219</v>
      </c>
    </row>
    <row r="15" spans="1:9">
      <c r="A15" s="56" t="s">
        <v>220</v>
      </c>
      <c r="B15" s="56"/>
    </row>
    <row r="16" spans="1:9">
      <c r="A16" s="57" t="s">
        <v>221</v>
      </c>
      <c r="B16" s="58"/>
    </row>
  </sheetData>
  <mergeCells count="5">
    <mergeCell ref="A4:A5"/>
    <mergeCell ref="B4:B5"/>
    <mergeCell ref="C4:D4"/>
    <mergeCell ref="B6:B7"/>
    <mergeCell ref="A10:A11"/>
  </mergeCells>
  <pageMargins left="0.39370078740157483" right="0.39370078740157483" top="0.39370078740157483" bottom="0.39370078740157483" header="0.19685039370078741" footer="0.19685039370078741"/>
  <pageSetup paperSize="9" orientation="landscape" r:id="rId1"/>
  <headerFooter>
    <oddHeader>&amp;L&amp;"Arial,Regular"&amp;10&amp;K2196F3NSW Energy Rebates 2017-18&amp;R&amp;"Arial,Regular"&amp;10&amp;K2196F3Department of Planning and Environment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2060"/>
  </sheetPr>
  <dimension ref="A1:W24"/>
  <sheetViews>
    <sheetView zoomScaleNormal="100" workbookViewId="0">
      <selection activeCell="F15" sqref="F15"/>
    </sheetView>
  </sheetViews>
  <sheetFormatPr defaultRowHeight="19.5"/>
  <cols>
    <col min="1" max="1" width="26.6328125" style="21" customWidth="1"/>
    <col min="2" max="6" width="21.6328125" style="21" customWidth="1"/>
    <col min="7" max="8" width="16.36328125" style="21" customWidth="1"/>
    <col min="9" max="9" width="20.36328125" style="21" customWidth="1"/>
    <col min="10" max="10" width="17.6328125" style="21" customWidth="1"/>
    <col min="11" max="11" width="8.7265625" style="21"/>
    <col min="12" max="17" width="17" style="67" customWidth="1"/>
    <col min="18" max="16384" width="8.7265625" style="21"/>
  </cols>
  <sheetData>
    <row r="1" spans="1:23" ht="25.5">
      <c r="A1" s="38" t="s">
        <v>222</v>
      </c>
    </row>
    <row r="4" spans="1:23" s="15" customFormat="1" ht="58">
      <c r="A4" s="66" t="s">
        <v>223</v>
      </c>
      <c r="B4" s="73" t="s">
        <v>789</v>
      </c>
      <c r="C4" s="73" t="s">
        <v>790</v>
      </c>
      <c r="D4" s="73" t="s">
        <v>791</v>
      </c>
      <c r="E4" s="73" t="s">
        <v>224</v>
      </c>
      <c r="F4" s="73" t="s">
        <v>792</v>
      </c>
      <c r="G4" s="74" t="s">
        <v>793</v>
      </c>
      <c r="H4" s="75" t="s">
        <v>794</v>
      </c>
      <c r="I4" s="66" t="s">
        <v>225</v>
      </c>
      <c r="J4" s="66" t="s">
        <v>226</v>
      </c>
      <c r="L4" s="76"/>
      <c r="M4" s="76"/>
      <c r="N4" s="76"/>
      <c r="O4" s="76"/>
      <c r="P4" s="76"/>
      <c r="Q4" s="76"/>
    </row>
    <row r="5" spans="1:23">
      <c r="A5" s="77" t="s">
        <v>227</v>
      </c>
      <c r="B5" s="78">
        <v>911218</v>
      </c>
      <c r="C5" s="79">
        <v>227982925.5</v>
      </c>
      <c r="D5" s="80">
        <v>250.19580989400998</v>
      </c>
      <c r="E5" s="80">
        <v>285</v>
      </c>
      <c r="F5" s="81">
        <v>799940.0894736842</v>
      </c>
      <c r="G5" s="82">
        <v>0.13910780568521131</v>
      </c>
      <c r="H5" s="78">
        <v>1181338.2399999953</v>
      </c>
      <c r="I5" s="82">
        <v>0.77134386168689806</v>
      </c>
      <c r="J5" s="82">
        <v>0.67714737607553221</v>
      </c>
      <c r="L5" s="68"/>
      <c r="M5" s="68"/>
      <c r="N5" s="68"/>
      <c r="O5" s="68"/>
      <c r="P5" s="68"/>
      <c r="Q5" s="68"/>
      <c r="R5" s="68"/>
      <c r="S5" s="68"/>
      <c r="T5" s="69"/>
      <c r="U5" s="69"/>
      <c r="V5" s="69"/>
      <c r="W5" s="69"/>
    </row>
    <row r="6" spans="1:23">
      <c r="A6" s="83" t="s">
        <v>795</v>
      </c>
      <c r="B6" s="84">
        <v>320436</v>
      </c>
      <c r="C6" s="85">
        <v>31542629</v>
      </c>
      <c r="D6" s="86">
        <v>98.436595763272535</v>
      </c>
      <c r="E6" s="86">
        <v>110</v>
      </c>
      <c r="F6" s="87">
        <v>286751.17272727273</v>
      </c>
      <c r="G6" s="88">
        <v>0.11747058242989193</v>
      </c>
      <c r="H6" s="84">
        <v>570519.9705793641</v>
      </c>
      <c r="I6" s="88">
        <v>0.5616560620561567</v>
      </c>
      <c r="J6" s="88">
        <v>0.50261373398739462</v>
      </c>
      <c r="L6" s="68"/>
      <c r="M6" s="68"/>
      <c r="N6" s="68"/>
      <c r="O6" s="68"/>
      <c r="P6" s="68"/>
      <c r="Q6" s="68"/>
      <c r="R6" s="68"/>
      <c r="S6" s="69"/>
      <c r="T6" s="69"/>
      <c r="U6" s="69"/>
      <c r="V6" s="69"/>
      <c r="W6" s="69"/>
    </row>
    <row r="7" spans="1:23">
      <c r="A7" s="77" t="s">
        <v>228</v>
      </c>
      <c r="B7" s="78">
        <v>7269</v>
      </c>
      <c r="C7" s="79">
        <v>1623444</v>
      </c>
      <c r="D7" s="80">
        <v>223.33801073049938</v>
      </c>
      <c r="E7" s="80">
        <v>285</v>
      </c>
      <c r="F7" s="81">
        <v>5696.2947368421055</v>
      </c>
      <c r="G7" s="82">
        <v>0.27609267704953167</v>
      </c>
      <c r="H7" s="89" t="s">
        <v>229</v>
      </c>
      <c r="I7" s="90" t="s">
        <v>229</v>
      </c>
      <c r="J7" s="90" t="s">
        <v>229</v>
      </c>
      <c r="L7" s="68"/>
      <c r="M7" s="68"/>
      <c r="N7" s="68"/>
      <c r="O7" s="68"/>
      <c r="P7" s="68"/>
      <c r="Q7" s="68"/>
      <c r="R7" s="68"/>
      <c r="S7" s="69"/>
      <c r="T7" s="69"/>
      <c r="U7" s="69"/>
      <c r="V7" s="69"/>
      <c r="W7" s="69"/>
    </row>
    <row r="8" spans="1:23">
      <c r="A8" s="83" t="s">
        <v>796</v>
      </c>
      <c r="B8" s="84">
        <v>43335</v>
      </c>
      <c r="C8" s="85">
        <v>8667000</v>
      </c>
      <c r="D8" s="86">
        <v>200</v>
      </c>
      <c r="E8" s="86">
        <v>200</v>
      </c>
      <c r="F8" s="87">
        <v>43335</v>
      </c>
      <c r="G8" s="91" t="s">
        <v>229</v>
      </c>
      <c r="H8" s="84">
        <v>97657</v>
      </c>
      <c r="I8" s="91">
        <v>0.44374699202310125</v>
      </c>
      <c r="J8" s="91">
        <v>0.44374699202310125</v>
      </c>
      <c r="L8" s="68"/>
      <c r="M8" s="68"/>
      <c r="N8" s="68"/>
      <c r="O8" s="68"/>
      <c r="P8" s="68"/>
      <c r="Q8" s="68"/>
      <c r="R8" s="68"/>
      <c r="S8" s="69"/>
      <c r="T8" s="69"/>
      <c r="U8" s="69"/>
      <c r="V8" s="69"/>
      <c r="W8" s="69"/>
    </row>
    <row r="9" spans="1:23">
      <c r="A9" s="77" t="s">
        <v>230</v>
      </c>
      <c r="B9" s="78">
        <v>45786</v>
      </c>
      <c r="C9" s="79">
        <v>5110601</v>
      </c>
      <c r="D9" s="80">
        <v>111.61929410736907</v>
      </c>
      <c r="E9" s="80">
        <v>111.61929410736907</v>
      </c>
      <c r="F9" s="81">
        <v>45786</v>
      </c>
      <c r="G9" s="82" t="s">
        <v>229</v>
      </c>
      <c r="H9" s="78">
        <v>399943.89999999979</v>
      </c>
      <c r="I9" s="82">
        <v>0.11448105596809958</v>
      </c>
      <c r="J9" s="82">
        <v>0.11448105596809958</v>
      </c>
      <c r="L9" s="68"/>
      <c r="M9" s="68"/>
      <c r="N9" s="68"/>
      <c r="O9" s="68"/>
      <c r="P9" s="68"/>
      <c r="Q9" s="68"/>
      <c r="R9" s="68"/>
      <c r="S9" s="69"/>
      <c r="T9" s="69"/>
      <c r="U9" s="69"/>
      <c r="V9" s="69"/>
      <c r="W9" s="69"/>
    </row>
    <row r="10" spans="1:23">
      <c r="A10" s="83" t="s">
        <v>231</v>
      </c>
      <c r="B10" s="84">
        <v>58228</v>
      </c>
      <c r="C10" s="85">
        <v>11665855.789999999</v>
      </c>
      <c r="D10" s="86">
        <v>200.34787026859928</v>
      </c>
      <c r="E10" s="86">
        <v>264</v>
      </c>
      <c r="F10" s="87">
        <v>44188.847689393937</v>
      </c>
      <c r="G10" s="91">
        <v>0.31770804274617226</v>
      </c>
      <c r="H10" s="92" t="s">
        <v>229</v>
      </c>
      <c r="I10" s="93" t="s">
        <v>229</v>
      </c>
      <c r="J10" s="93" t="s">
        <v>229</v>
      </c>
      <c r="L10" s="68"/>
      <c r="M10" s="68"/>
      <c r="N10" s="68"/>
      <c r="O10" s="68"/>
      <c r="P10" s="68"/>
      <c r="Q10" s="68"/>
      <c r="R10" s="68"/>
      <c r="S10" s="69"/>
      <c r="T10" s="69"/>
      <c r="U10" s="69"/>
      <c r="V10" s="69"/>
      <c r="W10" s="69"/>
    </row>
    <row r="11" spans="1:23" ht="29">
      <c r="A11" s="77" t="s">
        <v>164</v>
      </c>
      <c r="B11" s="78">
        <v>56720</v>
      </c>
      <c r="C11" s="79">
        <v>21962950</v>
      </c>
      <c r="D11" s="80">
        <v>387.21703102961919</v>
      </c>
      <c r="E11" s="80">
        <v>387.21703102961919</v>
      </c>
      <c r="F11" s="81">
        <v>56720</v>
      </c>
      <c r="G11" s="82" t="s">
        <v>229</v>
      </c>
      <c r="H11" s="89" t="s">
        <v>229</v>
      </c>
      <c r="I11" s="90" t="s">
        <v>229</v>
      </c>
      <c r="J11" s="90" t="s">
        <v>229</v>
      </c>
      <c r="L11" s="68"/>
      <c r="M11" s="68"/>
      <c r="N11" s="68"/>
      <c r="O11" s="68"/>
      <c r="P11" s="68"/>
      <c r="Q11" s="68"/>
      <c r="R11" s="68"/>
      <c r="S11" s="69"/>
      <c r="T11" s="69"/>
      <c r="U11" s="69"/>
      <c r="V11" s="69"/>
      <c r="W11" s="69"/>
    </row>
    <row r="12" spans="1:23">
      <c r="A12" s="83" t="s">
        <v>797</v>
      </c>
      <c r="B12" s="84">
        <v>1049049</v>
      </c>
      <c r="C12" s="85">
        <v>308555405.29000002</v>
      </c>
      <c r="D12" s="86">
        <v>294.12868730631271</v>
      </c>
      <c r="E12" s="86">
        <v>320.74399795633883</v>
      </c>
      <c r="F12" s="87">
        <v>961999</v>
      </c>
      <c r="G12" s="91">
        <v>9.0488659551621151E-2</v>
      </c>
      <c r="H12" s="84">
        <v>1421160.6454325735</v>
      </c>
      <c r="I12" s="91">
        <v>0.65595117835271388</v>
      </c>
      <c r="J12" s="91">
        <v>0.57765045219346611</v>
      </c>
      <c r="L12" s="68"/>
      <c r="M12" s="68"/>
      <c r="N12" s="68"/>
      <c r="O12" s="68"/>
      <c r="P12" s="68"/>
      <c r="Q12" s="68"/>
      <c r="R12" s="68"/>
      <c r="S12" s="69"/>
      <c r="T12" s="69"/>
      <c r="U12" s="69"/>
      <c r="V12" s="69"/>
      <c r="W12" s="69"/>
    </row>
    <row r="13" spans="1:23">
      <c r="A13" s="94"/>
      <c r="B13" s="70"/>
      <c r="F13" s="71"/>
    </row>
    <row r="14" spans="1:23">
      <c r="A14" s="96" t="s">
        <v>220</v>
      </c>
      <c r="F14" s="72"/>
    </row>
    <row r="15" spans="1:23">
      <c r="A15" s="97" t="s">
        <v>232</v>
      </c>
    </row>
    <row r="16" spans="1:23">
      <c r="A16" s="97" t="s">
        <v>233</v>
      </c>
    </row>
    <row r="17" spans="1:1">
      <c r="A17" s="97" t="s">
        <v>234</v>
      </c>
    </row>
    <row r="18" spans="1:1">
      <c r="A18" s="97" t="s">
        <v>235</v>
      </c>
    </row>
    <row r="19" spans="1:1">
      <c r="A19" s="97" t="s">
        <v>236</v>
      </c>
    </row>
    <row r="20" spans="1:1">
      <c r="A20" s="97" t="s">
        <v>237</v>
      </c>
    </row>
    <row r="21" spans="1:1">
      <c r="A21" s="97" t="s">
        <v>238</v>
      </c>
    </row>
    <row r="22" spans="1:1">
      <c r="A22" s="97" t="s">
        <v>239</v>
      </c>
    </row>
    <row r="23" spans="1:1">
      <c r="A23" s="98" t="s">
        <v>240</v>
      </c>
    </row>
    <row r="24" spans="1:1">
      <c r="A24" s="98" t="s">
        <v>241</v>
      </c>
    </row>
  </sheetData>
  <pageMargins left="0.39370078740157483" right="0.39370078740157483" top="0.39370078740157483" bottom="0.39370078740157483" header="0.19685039370078741" footer="0.19685039370078741"/>
  <pageSetup paperSize="9" orientation="landscape" r:id="rId1"/>
  <headerFooter>
    <oddHeader>&amp;L&amp;"Arial,Regular"&amp;10&amp;K2196F3NSW Energy Rebates 2017-18&amp;R&amp;"Arial,Regular"&amp;10&amp;K2196F3Department of Planning and Environment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27AFF-2CC2-4C71-86EC-26C4BD2AC1C8}">
  <sheetPr>
    <tabColor rgb="FF002664"/>
  </sheetPr>
  <dimension ref="A1:G15"/>
  <sheetViews>
    <sheetView zoomScale="115" zoomScaleNormal="115" workbookViewId="0">
      <selection activeCell="A16" sqref="A16"/>
    </sheetView>
  </sheetViews>
  <sheetFormatPr defaultRowHeight="18"/>
  <cols>
    <col min="1" max="1" width="44.36328125" style="21" customWidth="1"/>
    <col min="2" max="7" width="18" style="21" customWidth="1"/>
    <col min="8" max="16384" width="8.7265625" style="21"/>
  </cols>
  <sheetData>
    <row r="1" spans="1:7" ht="27.5">
      <c r="A1" s="38" t="s">
        <v>798</v>
      </c>
    </row>
    <row r="4" spans="1:7" ht="14.75" customHeight="1">
      <c r="A4" s="62" t="s">
        <v>242</v>
      </c>
      <c r="B4" s="63" t="s">
        <v>799</v>
      </c>
      <c r="C4" s="104"/>
      <c r="D4" s="104"/>
      <c r="E4" s="104"/>
      <c r="F4" s="104"/>
      <c r="G4" s="64"/>
    </row>
    <row r="5" spans="1:7">
      <c r="A5" s="105"/>
      <c r="B5" s="66" t="s">
        <v>243</v>
      </c>
      <c r="C5" s="66" t="s">
        <v>244</v>
      </c>
      <c r="D5" s="66" t="s">
        <v>245</v>
      </c>
      <c r="E5" s="66" t="s">
        <v>246</v>
      </c>
      <c r="F5" s="66" t="s">
        <v>247</v>
      </c>
      <c r="G5" s="66" t="s">
        <v>248</v>
      </c>
    </row>
    <row r="6" spans="1:7">
      <c r="A6" s="106" t="s">
        <v>227</v>
      </c>
      <c r="B6" s="107">
        <v>1</v>
      </c>
      <c r="C6" s="107"/>
      <c r="D6" s="108">
        <v>7.1368808287961888E-3</v>
      </c>
      <c r="E6" s="107">
        <v>1.5793384737592064E-2</v>
      </c>
      <c r="F6" s="107">
        <v>3.7235221832660981E-2</v>
      </c>
      <c r="G6" s="108">
        <v>3.3393828592309861E-2</v>
      </c>
    </row>
    <row r="7" spans="1:7">
      <c r="A7" s="99" t="s">
        <v>249</v>
      </c>
      <c r="B7" s="100" t="s">
        <v>229</v>
      </c>
      <c r="C7" s="100">
        <v>1</v>
      </c>
      <c r="D7" s="100" t="s">
        <v>229</v>
      </c>
      <c r="E7" s="100" t="s">
        <v>229</v>
      </c>
      <c r="F7" s="100" t="s">
        <v>229</v>
      </c>
      <c r="G7" s="101">
        <v>2.4073146631654462E-2</v>
      </c>
    </row>
    <row r="8" spans="1:7">
      <c r="A8" s="106" t="s">
        <v>228</v>
      </c>
      <c r="B8" s="107">
        <v>0.97682220189082036</v>
      </c>
      <c r="C8" s="107" t="s">
        <v>229</v>
      </c>
      <c r="D8" s="107">
        <v>1</v>
      </c>
      <c r="E8" s="107">
        <v>1.296126867947545E-2</v>
      </c>
      <c r="F8" s="107">
        <v>0.1797804208600183</v>
      </c>
      <c r="G8" s="108">
        <v>4.8337907898749616E-2</v>
      </c>
    </row>
    <row r="9" spans="1:7">
      <c r="A9" s="99" t="s">
        <v>230</v>
      </c>
      <c r="B9" s="100">
        <v>0.41276496622408571</v>
      </c>
      <c r="C9" s="100" t="s">
        <v>229</v>
      </c>
      <c r="D9" s="101">
        <v>2.4749592359655254E-3</v>
      </c>
      <c r="E9" s="100">
        <v>1</v>
      </c>
      <c r="F9" s="100">
        <v>9.492196599114839E-3</v>
      </c>
      <c r="G9" s="101">
        <v>9.2126717912881434E-2</v>
      </c>
    </row>
    <row r="10" spans="1:7">
      <c r="A10" s="106" t="s">
        <v>231</v>
      </c>
      <c r="B10" s="107">
        <v>0.58524199761854734</v>
      </c>
      <c r="C10" s="107" t="s">
        <v>229</v>
      </c>
      <c r="D10" s="108">
        <v>2.0645093507039292E-2</v>
      </c>
      <c r="E10" s="107">
        <v>5.7084821741262169E-3</v>
      </c>
      <c r="F10" s="107">
        <v>1</v>
      </c>
      <c r="G10" s="108">
        <v>1.5461931778384815E-2</v>
      </c>
    </row>
    <row r="11" spans="1:7">
      <c r="A11" s="102" t="s">
        <v>164</v>
      </c>
      <c r="B11" s="100">
        <v>0.76801270882443373</v>
      </c>
      <c r="C11" s="100">
        <v>0.70589402659257794</v>
      </c>
      <c r="D11" s="101">
        <v>8.1223736804345598E-3</v>
      </c>
      <c r="E11" s="100">
        <v>8.1070001024905192E-2</v>
      </c>
      <c r="F11" s="100">
        <v>2.2624782207645792E-2</v>
      </c>
      <c r="G11" s="100">
        <v>1</v>
      </c>
    </row>
    <row r="13" spans="1:7">
      <c r="A13" s="109" t="s">
        <v>220</v>
      </c>
    </row>
    <row r="14" spans="1:7">
      <c r="A14" s="98" t="s">
        <v>250</v>
      </c>
    </row>
    <row r="15" spans="1:7">
      <c r="A15" s="98" t="s">
        <v>251</v>
      </c>
    </row>
  </sheetData>
  <mergeCells count="2">
    <mergeCell ref="A4:A5"/>
    <mergeCell ref="B4:G4"/>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2664"/>
  </sheetPr>
  <dimension ref="A1:AH29"/>
  <sheetViews>
    <sheetView topLeftCell="A16" zoomScale="130" zoomScaleNormal="130" workbookViewId="0">
      <selection activeCell="B26" sqref="B26"/>
    </sheetView>
  </sheetViews>
  <sheetFormatPr defaultRowHeight="18"/>
  <cols>
    <col min="1" max="1" width="26" style="21" customWidth="1"/>
    <col min="2" max="7" width="17.54296875" style="21" customWidth="1"/>
    <col min="8" max="16384" width="8.7265625" style="21"/>
  </cols>
  <sheetData>
    <row r="1" spans="1:34" ht="24" customHeight="1">
      <c r="A1" s="38" t="s">
        <v>252</v>
      </c>
    </row>
    <row r="2" spans="1:34" ht="14.15" customHeight="1"/>
    <row r="3" spans="1:34" ht="14.15" customHeight="1"/>
    <row r="4" spans="1:34" s="113" customFormat="1" ht="31.5" customHeight="1">
      <c r="A4" s="112" t="s">
        <v>253</v>
      </c>
      <c r="B4" s="112" t="s">
        <v>254</v>
      </c>
      <c r="C4" s="112" t="s">
        <v>255</v>
      </c>
      <c r="D4" s="112" t="s">
        <v>256</v>
      </c>
      <c r="E4" s="112" t="s">
        <v>257</v>
      </c>
      <c r="F4" s="112" t="s">
        <v>800</v>
      </c>
      <c r="G4" s="112" t="s">
        <v>258</v>
      </c>
      <c r="H4" s="15"/>
      <c r="I4" s="15"/>
      <c r="J4" s="15"/>
      <c r="K4" s="15"/>
      <c r="L4" s="15"/>
      <c r="M4" s="15"/>
      <c r="N4" s="15"/>
      <c r="O4" s="15"/>
      <c r="P4" s="15"/>
      <c r="Q4" s="15"/>
      <c r="R4" s="15"/>
      <c r="S4" s="15"/>
      <c r="T4" s="15"/>
      <c r="U4" s="15"/>
      <c r="V4" s="15"/>
      <c r="W4" s="15"/>
      <c r="X4" s="15"/>
      <c r="Y4" s="15"/>
      <c r="Z4" s="15"/>
      <c r="AA4" s="15"/>
      <c r="AB4" s="15"/>
      <c r="AC4" s="15"/>
      <c r="AD4" s="15"/>
      <c r="AE4" s="15"/>
      <c r="AF4" s="15"/>
      <c r="AG4" s="15"/>
      <c r="AH4" s="15"/>
    </row>
    <row r="5" spans="1:34" s="15" customFormat="1" ht="14.75" customHeight="1">
      <c r="A5" s="114"/>
      <c r="B5" s="114"/>
      <c r="C5" s="114"/>
      <c r="D5" s="114"/>
      <c r="E5" s="114"/>
      <c r="F5" s="114"/>
      <c r="G5" s="114"/>
    </row>
    <row r="6" spans="1:34" ht="40.25" customHeight="1">
      <c r="A6" s="77" t="s">
        <v>259</v>
      </c>
      <c r="B6" s="115">
        <v>893594</v>
      </c>
      <c r="C6" s="116">
        <v>1534.1110535795599</v>
      </c>
      <c r="D6" s="117">
        <v>4206.1358227241999</v>
      </c>
      <c r="E6" s="118">
        <v>36.473169632119898</v>
      </c>
      <c r="F6" s="116">
        <v>296.09537770663502</v>
      </c>
      <c r="G6" s="119">
        <v>0.19300778585471401</v>
      </c>
    </row>
    <row r="7" spans="1:34" ht="40.25" customHeight="1">
      <c r="A7" s="83" t="s">
        <v>260</v>
      </c>
      <c r="B7" s="120">
        <v>56701</v>
      </c>
      <c r="C7" s="121">
        <v>1570.16702802751</v>
      </c>
      <c r="D7" s="122">
        <v>4041.0042628430501</v>
      </c>
      <c r="E7" s="123">
        <v>38.855861709059802</v>
      </c>
      <c r="F7" s="121">
        <v>306.88126972641101</v>
      </c>
      <c r="G7" s="124">
        <v>0.195444984035822</v>
      </c>
    </row>
    <row r="8" spans="1:34" ht="44.5" customHeight="1">
      <c r="A8" s="77" t="s">
        <v>261</v>
      </c>
      <c r="B8" s="115">
        <v>3156</v>
      </c>
      <c r="C8" s="116">
        <v>1731.48818484458</v>
      </c>
      <c r="D8" s="117">
        <v>4617.9321481142797</v>
      </c>
      <c r="E8" s="118">
        <v>37.4948814601278</v>
      </c>
      <c r="F8" s="116">
        <v>276.40249291502602</v>
      </c>
      <c r="G8" s="119">
        <v>0.15963290730732599</v>
      </c>
    </row>
    <row r="9" spans="1:34" ht="44.5" customHeight="1" thickBot="1">
      <c r="A9" s="83" t="s">
        <v>801</v>
      </c>
      <c r="B9" s="120">
        <v>949808</v>
      </c>
      <c r="C9" s="121">
        <v>1536.5053582697601</v>
      </c>
      <c r="D9" s="122">
        <v>4196.3117734645202</v>
      </c>
      <c r="E9" s="123">
        <v>36.615614883190702</v>
      </c>
      <c r="F9" s="125" t="s">
        <v>262</v>
      </c>
      <c r="G9" s="124">
        <v>0.19312871490547801</v>
      </c>
    </row>
    <row r="11" spans="1:34">
      <c r="A11" s="95" t="s">
        <v>220</v>
      </c>
      <c r="C11" s="110"/>
      <c r="D11" s="110"/>
      <c r="E11" s="110"/>
    </row>
    <row r="12" spans="1:34">
      <c r="A12" s="126" t="s">
        <v>263</v>
      </c>
    </row>
    <row r="13" spans="1:34">
      <c r="A13" s="126" t="s">
        <v>264</v>
      </c>
      <c r="B13" s="126"/>
      <c r="C13" s="126"/>
      <c r="D13" s="126"/>
      <c r="E13" s="126"/>
      <c r="F13" s="126"/>
      <c r="G13" s="126"/>
    </row>
    <row r="14" spans="1:34" ht="17.25" customHeight="1">
      <c r="A14" s="58" t="s">
        <v>265</v>
      </c>
    </row>
    <row r="16" spans="1:34" ht="25.5">
      <c r="A16" s="38" t="s">
        <v>266</v>
      </c>
    </row>
    <row r="19" spans="1:7" s="15" customFormat="1">
      <c r="A19" s="127" t="s">
        <v>253</v>
      </c>
      <c r="B19" s="128" t="s">
        <v>267</v>
      </c>
      <c r="C19" s="128" t="s">
        <v>268</v>
      </c>
      <c r="D19" s="128" t="s">
        <v>269</v>
      </c>
      <c r="E19" s="128" t="s">
        <v>270</v>
      </c>
      <c r="F19" s="128" t="s">
        <v>802</v>
      </c>
      <c r="G19" s="129" t="s">
        <v>271</v>
      </c>
    </row>
    <row r="20" spans="1:7" s="15" customFormat="1">
      <c r="A20" s="130"/>
      <c r="B20" s="114"/>
      <c r="C20" s="114"/>
      <c r="D20" s="114"/>
      <c r="E20" s="114"/>
      <c r="F20" s="114"/>
      <c r="G20" s="131"/>
    </row>
    <row r="21" spans="1:7" ht="40.25" customHeight="1">
      <c r="A21" s="132" t="s">
        <v>259</v>
      </c>
      <c r="B21" s="133">
        <v>287100</v>
      </c>
      <c r="C21" s="116">
        <v>792.21405218337895</v>
      </c>
      <c r="D21" s="117">
        <v>18566.871628811299</v>
      </c>
      <c r="E21" s="134">
        <v>4.2668149380321703</v>
      </c>
      <c r="F21" s="116">
        <v>115.953712955092</v>
      </c>
      <c r="G21" s="135">
        <v>0.14636664501913199</v>
      </c>
    </row>
    <row r="22" spans="1:7" ht="40.25" customHeight="1">
      <c r="A22" s="136" t="s">
        <v>260</v>
      </c>
      <c r="B22" s="137">
        <v>11463</v>
      </c>
      <c r="C22" s="121">
        <v>899.20197897457501</v>
      </c>
      <c r="D22" s="138">
        <v>17141.6923482813</v>
      </c>
      <c r="E22" s="139">
        <v>5.2457013036098097</v>
      </c>
      <c r="F22" s="121">
        <v>119.58511046848299</v>
      </c>
      <c r="G22" s="140">
        <v>0.13299026610779299</v>
      </c>
    </row>
    <row r="23" spans="1:7" ht="40.25" customHeight="1">
      <c r="A23" s="132" t="s">
        <v>272</v>
      </c>
      <c r="B23" s="133">
        <v>892</v>
      </c>
      <c r="C23" s="116">
        <v>914.430801434317</v>
      </c>
      <c r="D23" s="117">
        <v>19451.735875243401</v>
      </c>
      <c r="E23" s="134">
        <v>4.7010241517731499</v>
      </c>
      <c r="F23" s="116">
        <v>107.032584320792</v>
      </c>
      <c r="G23" s="135">
        <v>0.11704831481278501</v>
      </c>
    </row>
    <row r="24" spans="1:7" ht="45.5" customHeight="1">
      <c r="A24" s="141" t="s">
        <v>273</v>
      </c>
      <c r="B24" s="142">
        <v>298526</v>
      </c>
      <c r="C24" s="143">
        <v>795.88354841944499</v>
      </c>
      <c r="D24" s="144">
        <v>18519.501800737798</v>
      </c>
      <c r="E24" s="145">
        <v>4.2975429737949797</v>
      </c>
      <c r="F24" s="143">
        <v>116.07040332676701</v>
      </c>
      <c r="G24" s="146">
        <v>0.14583842517824699</v>
      </c>
    </row>
    <row r="26" spans="1:7">
      <c r="A26" s="96" t="s">
        <v>220</v>
      </c>
    </row>
    <row r="27" spans="1:7">
      <c r="A27" s="147" t="s">
        <v>263</v>
      </c>
    </row>
    <row r="28" spans="1:7">
      <c r="A28" s="147" t="s">
        <v>264</v>
      </c>
    </row>
    <row r="29" spans="1:7">
      <c r="A29" s="148" t="s">
        <v>274</v>
      </c>
    </row>
  </sheetData>
  <mergeCells count="14">
    <mergeCell ref="F19:F20"/>
    <mergeCell ref="G19:G20"/>
    <mergeCell ref="F4:F5"/>
    <mergeCell ref="G4:G5"/>
    <mergeCell ref="A4:A5"/>
    <mergeCell ref="B4:B5"/>
    <mergeCell ref="C4:C5"/>
    <mergeCell ref="D4:D5"/>
    <mergeCell ref="E4:E5"/>
    <mergeCell ref="A19:A20"/>
    <mergeCell ref="B19:B20"/>
    <mergeCell ref="C19:C20"/>
    <mergeCell ref="D19:D20"/>
    <mergeCell ref="E19:E20"/>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002664"/>
  </sheetPr>
  <dimension ref="A1:D31"/>
  <sheetViews>
    <sheetView topLeftCell="A11" zoomScale="130" zoomScaleNormal="130" workbookViewId="0">
      <selection activeCell="A28" sqref="A28"/>
    </sheetView>
  </sheetViews>
  <sheetFormatPr defaultRowHeight="18"/>
  <cols>
    <col min="1" max="4" width="30.6328125" style="21" customWidth="1"/>
    <col min="5" max="16384" width="8.7265625" style="21"/>
  </cols>
  <sheetData>
    <row r="1" spans="1:4" ht="24" customHeight="1">
      <c r="A1" s="38" t="s">
        <v>275</v>
      </c>
    </row>
    <row r="3" spans="1:4" s="15" customFormat="1" ht="30">
      <c r="A3" s="149" t="s">
        <v>276</v>
      </c>
      <c r="B3" s="150" t="s">
        <v>803</v>
      </c>
      <c r="C3" s="150" t="s">
        <v>804</v>
      </c>
      <c r="D3" s="151" t="s">
        <v>277</v>
      </c>
    </row>
    <row r="4" spans="1:4">
      <c r="A4" s="152" t="s">
        <v>805</v>
      </c>
      <c r="B4" s="133">
        <v>362379</v>
      </c>
      <c r="C4" s="133">
        <v>1588782.1283127789</v>
      </c>
      <c r="D4" s="153">
        <v>0.22808602485026161</v>
      </c>
    </row>
    <row r="5" spans="1:4">
      <c r="A5" s="154" t="s">
        <v>278</v>
      </c>
      <c r="B5" s="137">
        <v>304867</v>
      </c>
      <c r="C5" s="137">
        <v>965031.43295722897</v>
      </c>
      <c r="D5" s="155">
        <v>0.31591406205885936</v>
      </c>
    </row>
    <row r="6" spans="1:4">
      <c r="A6" s="152" t="s">
        <v>279</v>
      </c>
      <c r="B6" s="133">
        <v>282929</v>
      </c>
      <c r="C6" s="133">
        <v>842063.43872999214</v>
      </c>
      <c r="D6" s="153">
        <v>0.33599487519220184</v>
      </c>
    </row>
    <row r="7" spans="1:4" ht="18.5" thickBot="1">
      <c r="A7" s="156" t="s">
        <v>806</v>
      </c>
      <c r="B7" s="157">
        <v>949808</v>
      </c>
      <c r="C7" s="157">
        <v>3395877</v>
      </c>
      <c r="D7" s="158">
        <v>0.27969446478774113</v>
      </c>
    </row>
    <row r="9" spans="1:4">
      <c r="A9" s="96" t="s">
        <v>220</v>
      </c>
    </row>
    <row r="10" spans="1:4">
      <c r="A10" s="96" t="s">
        <v>280</v>
      </c>
    </row>
    <row r="11" spans="1:4">
      <c r="A11" s="96" t="s">
        <v>281</v>
      </c>
    </row>
    <row r="12" spans="1:4">
      <c r="A12" s="96" t="s">
        <v>807</v>
      </c>
    </row>
    <row r="13" spans="1:4">
      <c r="A13" s="96" t="s">
        <v>282</v>
      </c>
    </row>
    <row r="14" spans="1:4" ht="17.25" customHeight="1"/>
    <row r="17" spans="1:4" ht="25.5">
      <c r="A17" s="38" t="s">
        <v>283</v>
      </c>
    </row>
    <row r="20" spans="1:4" ht="30">
      <c r="A20" s="159" t="s">
        <v>284</v>
      </c>
      <c r="B20" s="150" t="s">
        <v>803</v>
      </c>
      <c r="C20" s="150" t="s">
        <v>808</v>
      </c>
      <c r="D20" s="151" t="s">
        <v>277</v>
      </c>
    </row>
    <row r="21" spans="1:4">
      <c r="A21" s="152" t="s">
        <v>809</v>
      </c>
      <c r="B21" s="133">
        <v>274257</v>
      </c>
      <c r="C21" s="133">
        <v>1411339.8567719485</v>
      </c>
      <c r="D21" s="153">
        <v>0.1943238538074645</v>
      </c>
    </row>
    <row r="22" spans="1:4">
      <c r="A22" s="154" t="s">
        <v>810</v>
      </c>
      <c r="B22" s="137">
        <v>3680</v>
      </c>
      <c r="C22" s="137">
        <v>19418.203825596516</v>
      </c>
      <c r="D22" s="155">
        <v>0.18951289383156697</v>
      </c>
    </row>
    <row r="23" spans="1:4">
      <c r="A23" s="152" t="s">
        <v>811</v>
      </c>
      <c r="B23" s="133">
        <v>1371</v>
      </c>
      <c r="C23" s="133">
        <v>4807.9133489577398</v>
      </c>
      <c r="D23" s="153">
        <v>0.2851548895524928</v>
      </c>
    </row>
    <row r="24" spans="1:4">
      <c r="A24" s="154" t="s">
        <v>812</v>
      </c>
      <c r="B24" s="137">
        <v>19215</v>
      </c>
      <c r="C24" s="137">
        <v>61869.026053497189</v>
      </c>
      <c r="D24" s="155">
        <v>0.31057544017882366</v>
      </c>
    </row>
    <row r="25" spans="1:4" ht="18.5" thickBot="1">
      <c r="A25" s="160" t="s">
        <v>806</v>
      </c>
      <c r="B25" s="161">
        <v>298526</v>
      </c>
      <c r="C25" s="161">
        <v>1497435</v>
      </c>
      <c r="D25" s="162">
        <v>0.19935823591675098</v>
      </c>
    </row>
    <row r="27" spans="1:4">
      <c r="A27" s="96" t="s">
        <v>220</v>
      </c>
    </row>
    <row r="28" spans="1:4">
      <c r="A28" s="96" t="s">
        <v>285</v>
      </c>
    </row>
    <row r="29" spans="1:4">
      <c r="A29" s="96" t="s">
        <v>286</v>
      </c>
    </row>
    <row r="30" spans="1:4">
      <c r="A30" s="96" t="s">
        <v>287</v>
      </c>
    </row>
    <row r="31" spans="1:4">
      <c r="A31" s="96" t="s">
        <v>288</v>
      </c>
    </row>
  </sheetData>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002664"/>
  </sheetPr>
  <dimension ref="A1:H47"/>
  <sheetViews>
    <sheetView zoomScaleNormal="100" workbookViewId="0">
      <selection activeCell="J24" sqref="J24"/>
    </sheetView>
  </sheetViews>
  <sheetFormatPr defaultRowHeight="18"/>
  <cols>
    <col min="1" max="1" width="20.6328125" style="21" customWidth="1"/>
    <col min="2" max="2" width="30.6328125" style="21" customWidth="1"/>
    <col min="3" max="8" width="20.6328125" style="21" customWidth="1"/>
    <col min="9" max="16384" width="8.7265625" style="21"/>
  </cols>
  <sheetData>
    <row r="1" spans="1:8" ht="24" customHeight="1">
      <c r="A1" s="38" t="s">
        <v>819</v>
      </c>
    </row>
    <row r="2" spans="1:8" ht="14.15" customHeight="1"/>
    <row r="3" spans="1:8" ht="14.15" customHeight="1"/>
    <row r="4" spans="1:8" s="15" customFormat="1" ht="48">
      <c r="A4" s="163" t="s">
        <v>276</v>
      </c>
      <c r="B4" s="164" t="s">
        <v>813</v>
      </c>
      <c r="C4" s="164" t="s">
        <v>289</v>
      </c>
      <c r="D4" s="164" t="s">
        <v>290</v>
      </c>
      <c r="E4" s="164" t="s">
        <v>256</v>
      </c>
      <c r="F4" s="164" t="s">
        <v>257</v>
      </c>
      <c r="G4" s="164" t="s">
        <v>814</v>
      </c>
      <c r="H4" s="165" t="s">
        <v>291</v>
      </c>
    </row>
    <row r="5" spans="1:8" ht="18" customHeight="1">
      <c r="A5" s="182" t="s">
        <v>292</v>
      </c>
      <c r="B5" s="183" t="s">
        <v>293</v>
      </c>
      <c r="C5" s="184">
        <v>23332</v>
      </c>
      <c r="D5" s="185">
        <v>1427.8111340962901</v>
      </c>
      <c r="E5" s="184">
        <v>3919.2725457358802</v>
      </c>
      <c r="F5" s="186">
        <v>36.430514015916998</v>
      </c>
      <c r="G5" s="187">
        <v>311.43194328175298</v>
      </c>
      <c r="H5" s="188">
        <v>0.21811844427089899</v>
      </c>
    </row>
    <row r="6" spans="1:8" ht="18" customHeight="1">
      <c r="A6" s="189"/>
      <c r="B6" s="183" t="s">
        <v>294</v>
      </c>
      <c r="C6" s="184">
        <v>340527</v>
      </c>
      <c r="D6" s="185">
        <v>1404.1904501988399</v>
      </c>
      <c r="E6" s="184">
        <v>4205.3829887990596</v>
      </c>
      <c r="F6" s="186">
        <v>33.390310797824299</v>
      </c>
      <c r="G6" s="187">
        <v>296.77420401561801</v>
      </c>
      <c r="H6" s="188">
        <v>0.211348969061563</v>
      </c>
    </row>
    <row r="7" spans="1:8" ht="18" customHeight="1">
      <c r="A7" s="190"/>
      <c r="B7" s="183" t="s">
        <v>815</v>
      </c>
      <c r="C7" s="184">
        <v>362379</v>
      </c>
      <c r="D7" s="185">
        <v>1405.71564994817</v>
      </c>
      <c r="E7" s="184">
        <v>4186.9086898355999</v>
      </c>
      <c r="F7" s="186">
        <v>33.574069894592597</v>
      </c>
      <c r="G7" s="187">
        <v>297.72066180454698</v>
      </c>
      <c r="H7" s="188">
        <v>0.211792948179471</v>
      </c>
    </row>
    <row r="8" spans="1:8" ht="18" customHeight="1">
      <c r="A8" s="166" t="s">
        <v>278</v>
      </c>
      <c r="B8" s="167" t="s">
        <v>293</v>
      </c>
      <c r="C8" s="168">
        <v>18676</v>
      </c>
      <c r="D8" s="169">
        <v>1604.0011635257499</v>
      </c>
      <c r="E8" s="170">
        <v>4474.3996663970302</v>
      </c>
      <c r="F8" s="171">
        <v>35.848410582806899</v>
      </c>
      <c r="G8" s="172">
        <v>316.28348671259801</v>
      </c>
      <c r="H8" s="173">
        <v>0.19718407561337101</v>
      </c>
    </row>
    <row r="9" spans="1:8" ht="18" customHeight="1">
      <c r="A9" s="166"/>
      <c r="B9" s="167" t="s">
        <v>294</v>
      </c>
      <c r="C9" s="168">
        <v>287418</v>
      </c>
      <c r="D9" s="169">
        <v>1597.8479682126101</v>
      </c>
      <c r="E9" s="170">
        <v>4747.8059138369999</v>
      </c>
      <c r="F9" s="171">
        <v>33.654450017761697</v>
      </c>
      <c r="G9" s="172">
        <v>306.07459572119399</v>
      </c>
      <c r="H9" s="173">
        <v>0.19155426661998101</v>
      </c>
    </row>
    <row r="10" spans="1:8" ht="18" customHeight="1">
      <c r="A10" s="166"/>
      <c r="B10" s="167" t="s">
        <v>815</v>
      </c>
      <c r="C10" s="168">
        <v>304867</v>
      </c>
      <c r="D10" s="169">
        <v>1598.2342916161499</v>
      </c>
      <c r="E10" s="170">
        <v>4730.64032316666</v>
      </c>
      <c r="F10" s="171">
        <v>33.784734886509</v>
      </c>
      <c r="G10" s="172">
        <v>306.71555270589101</v>
      </c>
      <c r="H10" s="173">
        <v>0.19190900502812799</v>
      </c>
    </row>
    <row r="11" spans="1:8" ht="18" customHeight="1">
      <c r="A11" s="191" t="s">
        <v>279</v>
      </c>
      <c r="B11" s="183" t="s">
        <v>293</v>
      </c>
      <c r="C11" s="184">
        <v>17068</v>
      </c>
      <c r="D11" s="185">
        <v>1733.54815296638</v>
      </c>
      <c r="E11" s="184">
        <v>3778.7771020006498</v>
      </c>
      <c r="F11" s="186">
        <v>45.875903927981298</v>
      </c>
      <c r="G11" s="187">
        <v>289.51497952323501</v>
      </c>
      <c r="H11" s="188">
        <v>0.16700717486723901</v>
      </c>
    </row>
    <row r="12" spans="1:8" ht="18" customHeight="1">
      <c r="A12" s="191"/>
      <c r="B12" s="183" t="s">
        <v>294</v>
      </c>
      <c r="C12" s="184">
        <v>267200</v>
      </c>
      <c r="D12" s="185">
        <v>1630.88550934151</v>
      </c>
      <c r="E12" s="184">
        <v>3674.2521299159398</v>
      </c>
      <c r="F12" s="186">
        <v>44.386869808491497</v>
      </c>
      <c r="G12" s="187">
        <v>285.41828240079701</v>
      </c>
      <c r="H12" s="188">
        <v>0.17500816627896601</v>
      </c>
    </row>
    <row r="13" spans="1:8" ht="18" customHeight="1">
      <c r="A13" s="191"/>
      <c r="B13" s="183" t="s">
        <v>815</v>
      </c>
      <c r="C13" s="184">
        <v>282929</v>
      </c>
      <c r="D13" s="185">
        <v>1636.99940103933</v>
      </c>
      <c r="E13" s="184">
        <v>3680.4769292828701</v>
      </c>
      <c r="F13" s="186">
        <v>44.477915022776699</v>
      </c>
      <c r="G13" s="187">
        <v>285.66225393358599</v>
      </c>
      <c r="H13" s="188">
        <v>0.17450357877481101</v>
      </c>
    </row>
    <row r="14" spans="1:8" ht="18" customHeight="1">
      <c r="A14" s="166" t="s">
        <v>295</v>
      </c>
      <c r="B14" s="167" t="s">
        <v>293</v>
      </c>
      <c r="C14" s="168">
        <v>59081</v>
      </c>
      <c r="D14" s="169">
        <v>1572.4048702473301</v>
      </c>
      <c r="E14" s="170">
        <v>4049.0066940699899</v>
      </c>
      <c r="F14" s="171">
        <v>38.834336148424001</v>
      </c>
      <c r="G14" s="172">
        <v>306.45839979396601</v>
      </c>
      <c r="H14" s="173">
        <v>0.194897895314812</v>
      </c>
    </row>
    <row r="15" spans="1:8" ht="18" customHeight="1">
      <c r="A15" s="166"/>
      <c r="B15" s="167" t="s">
        <v>294</v>
      </c>
      <c r="C15" s="168">
        <v>894775</v>
      </c>
      <c r="D15" s="169">
        <v>1534.1439889388701</v>
      </c>
      <c r="E15" s="170">
        <v>4206.1940772272601</v>
      </c>
      <c r="F15" s="171">
        <v>36.473447510301</v>
      </c>
      <c r="G15" s="172">
        <v>296.098629770679</v>
      </c>
      <c r="H15" s="173">
        <v>0.193005762109384</v>
      </c>
    </row>
    <row r="16" spans="1:8" ht="18" customHeight="1" thickBot="1">
      <c r="A16" s="174"/>
      <c r="B16" s="175" t="s">
        <v>815</v>
      </c>
      <c r="C16" s="176">
        <v>949808</v>
      </c>
      <c r="D16" s="177">
        <v>1536.5336327626401</v>
      </c>
      <c r="E16" s="178">
        <v>4196.3766907351001</v>
      </c>
      <c r="F16" s="179">
        <v>36.615722229013699</v>
      </c>
      <c r="G16" s="180">
        <v>297</v>
      </c>
      <c r="H16" s="181">
        <v>0.19312669716858399</v>
      </c>
    </row>
    <row r="18" spans="1:8">
      <c r="A18" s="96" t="s">
        <v>220</v>
      </c>
    </row>
    <row r="19" spans="1:8">
      <c r="A19" s="96" t="s">
        <v>296</v>
      </c>
    </row>
    <row r="20" spans="1:8">
      <c r="A20" s="148" t="s">
        <v>264</v>
      </c>
    </row>
    <row r="21" spans="1:8">
      <c r="A21" s="148" t="s">
        <v>297</v>
      </c>
    </row>
    <row r="22" spans="1:8">
      <c r="A22" s="97" t="s">
        <v>298</v>
      </c>
    </row>
    <row r="24" spans="1:8" ht="25.5">
      <c r="A24" s="38" t="s">
        <v>299</v>
      </c>
    </row>
    <row r="26" spans="1:8" ht="48">
      <c r="A26" s="163" t="s">
        <v>284</v>
      </c>
      <c r="B26" s="164" t="s">
        <v>253</v>
      </c>
      <c r="C26" s="164" t="s">
        <v>289</v>
      </c>
      <c r="D26" s="164" t="s">
        <v>268</v>
      </c>
      <c r="E26" s="164" t="s">
        <v>269</v>
      </c>
      <c r="F26" s="164" t="s">
        <v>300</v>
      </c>
      <c r="G26" s="164" t="s">
        <v>816</v>
      </c>
      <c r="H26" s="165" t="s">
        <v>291</v>
      </c>
    </row>
    <row r="27" spans="1:8" ht="18" customHeight="1">
      <c r="A27" s="182" t="s">
        <v>301</v>
      </c>
      <c r="B27" s="183" t="s">
        <v>293</v>
      </c>
      <c r="C27" s="184">
        <v>9950</v>
      </c>
      <c r="D27" s="185">
        <v>832.91344918074299</v>
      </c>
      <c r="E27" s="184">
        <v>15434.606411384901</v>
      </c>
      <c r="F27" s="186">
        <v>5.3964022598358401</v>
      </c>
      <c r="G27" s="187">
        <v>118.57927221988599</v>
      </c>
      <c r="H27" s="188">
        <v>0.14236685976978899</v>
      </c>
    </row>
    <row r="28" spans="1:8" ht="18" customHeight="1">
      <c r="A28" s="189"/>
      <c r="B28" s="183" t="s">
        <v>294</v>
      </c>
      <c r="C28" s="184">
        <v>265251</v>
      </c>
      <c r="D28" s="185">
        <v>758.66647946716398</v>
      </c>
      <c r="E28" s="184">
        <v>17477.1505541017</v>
      </c>
      <c r="F28" s="186">
        <v>4.3409048695819097</v>
      </c>
      <c r="G28" s="187">
        <v>115.532064117741</v>
      </c>
      <c r="H28" s="188">
        <v>0.15228307463759699</v>
      </c>
    </row>
    <row r="29" spans="1:8" ht="18" customHeight="1">
      <c r="A29" s="190"/>
      <c r="B29" s="183" t="s">
        <v>817</v>
      </c>
      <c r="C29" s="184">
        <v>274257</v>
      </c>
      <c r="D29" s="185">
        <v>760.86820554895496</v>
      </c>
      <c r="E29" s="184">
        <v>17416.580772875899</v>
      </c>
      <c r="F29" s="186">
        <v>4.3686428207189003</v>
      </c>
      <c r="G29" s="187">
        <v>115.622426291187</v>
      </c>
      <c r="H29" s="188">
        <v>0.15196117467908599</v>
      </c>
    </row>
    <row r="30" spans="1:8" ht="18" customHeight="1">
      <c r="A30" s="192" t="s">
        <v>818</v>
      </c>
      <c r="B30" s="167" t="s">
        <v>293</v>
      </c>
      <c r="C30" s="168">
        <v>813</v>
      </c>
      <c r="D30" s="169">
        <v>1017.8857450550699</v>
      </c>
      <c r="E30" s="170">
        <v>15786.233098016701</v>
      </c>
      <c r="F30" s="171">
        <v>6.4479330739323402</v>
      </c>
      <c r="G30" s="172">
        <v>116.713753687959</v>
      </c>
      <c r="H30" s="173">
        <v>0.114662921899592</v>
      </c>
    </row>
    <row r="31" spans="1:8" ht="18" customHeight="1">
      <c r="A31" s="193"/>
      <c r="B31" s="167" t="s">
        <v>294</v>
      </c>
      <c r="C31" s="168">
        <v>2909</v>
      </c>
      <c r="D31" s="169">
        <v>1087.17638512346</v>
      </c>
      <c r="E31" s="170">
        <v>20705.3793289676</v>
      </c>
      <c r="F31" s="171">
        <v>5.2506953282544204</v>
      </c>
      <c r="G31" s="172">
        <v>120.408344131249</v>
      </c>
      <c r="H31" s="173">
        <v>0.11075327405826201</v>
      </c>
    </row>
    <row r="32" spans="1:8" ht="18" customHeight="1">
      <c r="A32" s="194"/>
      <c r="B32" s="167" t="s">
        <v>817</v>
      </c>
      <c r="C32" s="168">
        <v>3680</v>
      </c>
      <c r="D32" s="169">
        <v>1073.1524603913499</v>
      </c>
      <c r="E32" s="170">
        <v>19709.779686346101</v>
      </c>
      <c r="F32" s="171">
        <v>5.4447714660898603</v>
      </c>
      <c r="G32" s="172">
        <v>119.660585729226</v>
      </c>
      <c r="H32" s="173">
        <v>0.11150380784254001</v>
      </c>
    </row>
    <row r="33" spans="1:8" ht="18" customHeight="1">
      <c r="A33" s="182" t="s">
        <v>302</v>
      </c>
      <c r="B33" s="183" t="s">
        <v>293</v>
      </c>
      <c r="C33" s="184">
        <v>143</v>
      </c>
      <c r="D33" s="185">
        <v>822.98555530575504</v>
      </c>
      <c r="E33" s="184">
        <v>9738.7050753147396</v>
      </c>
      <c r="F33" s="186">
        <v>8.45066719796068</v>
      </c>
      <c r="G33" s="187">
        <v>132.71807834981999</v>
      </c>
      <c r="H33" s="188">
        <v>0.161264164959144</v>
      </c>
    </row>
    <row r="34" spans="1:8" ht="18" customHeight="1">
      <c r="A34" s="189"/>
      <c r="B34" s="183" t="s">
        <v>294</v>
      </c>
      <c r="C34" s="184">
        <v>1242</v>
      </c>
      <c r="D34" s="185">
        <v>771.48773197799096</v>
      </c>
      <c r="E34" s="184">
        <v>10648.064451755699</v>
      </c>
      <c r="F34" s="186">
        <v>7.2453330412625698</v>
      </c>
      <c r="G34" s="187">
        <v>130.754971309609</v>
      </c>
      <c r="H34" s="188">
        <v>0.16948418735625401</v>
      </c>
    </row>
    <row r="35" spans="1:8" ht="18" customHeight="1">
      <c r="A35" s="190"/>
      <c r="B35" s="183" t="s">
        <v>817</v>
      </c>
      <c r="C35" s="184">
        <v>1371</v>
      </c>
      <c r="D35" s="185">
        <v>776.06707791266604</v>
      </c>
      <c r="E35" s="184">
        <v>10567.201399793999</v>
      </c>
      <c r="F35" s="186">
        <v>7.3441117335739303</v>
      </c>
      <c r="G35" s="187">
        <v>130.9295368672</v>
      </c>
      <c r="H35" s="188">
        <v>0.16870904667074901</v>
      </c>
    </row>
    <row r="36" spans="1:8" ht="18" customHeight="1">
      <c r="A36" s="192" t="s">
        <v>303</v>
      </c>
      <c r="B36" s="167" t="s">
        <v>293</v>
      </c>
      <c r="C36" s="168">
        <v>1251</v>
      </c>
      <c r="D36" s="169">
        <v>1284.7396154861401</v>
      </c>
      <c r="E36" s="170">
        <v>30634.7017991514</v>
      </c>
      <c r="F36" s="171">
        <v>4.1937395830036497</v>
      </c>
      <c r="G36" s="172">
        <v>125.064125829022</v>
      </c>
      <c r="H36" s="173">
        <v>9.7345893534774894E-2</v>
      </c>
    </row>
    <row r="37" spans="1:8" ht="18" customHeight="1">
      <c r="A37" s="193"/>
      <c r="B37" s="167" t="s">
        <v>294</v>
      </c>
      <c r="C37" s="168">
        <v>18053</v>
      </c>
      <c r="D37" s="169">
        <v>1245.1964844505801</v>
      </c>
      <c r="E37" s="170">
        <v>34992.541459082</v>
      </c>
      <c r="F37" s="171">
        <v>3.5584625538177299</v>
      </c>
      <c r="G37" s="172">
        <v>120.504051723332</v>
      </c>
      <c r="H37" s="173">
        <v>9.6775130052268704E-2</v>
      </c>
    </row>
    <row r="38" spans="1:8" ht="18" customHeight="1">
      <c r="A38" s="194"/>
      <c r="B38" s="167" t="s">
        <v>817</v>
      </c>
      <c r="C38" s="168">
        <v>19215</v>
      </c>
      <c r="D38" s="169">
        <v>1247.68865521881</v>
      </c>
      <c r="E38" s="170">
        <v>34717.892478874201</v>
      </c>
      <c r="F38" s="171">
        <v>3.5937914606367101</v>
      </c>
      <c r="G38" s="172">
        <v>120.79144635015101</v>
      </c>
      <c r="H38" s="173">
        <v>9.6812170123456595E-2</v>
      </c>
    </row>
    <row r="39" spans="1:8" ht="18" customHeight="1">
      <c r="A39" s="182" t="s">
        <v>295</v>
      </c>
      <c r="B39" s="183" t="s">
        <v>293</v>
      </c>
      <c r="C39" s="184">
        <v>12157</v>
      </c>
      <c r="D39" s="185">
        <v>899.48696667776903</v>
      </c>
      <c r="E39" s="184">
        <v>17182.7374329372</v>
      </c>
      <c r="F39" s="186">
        <v>5.2348292592399197</v>
      </c>
      <c r="G39" s="187">
        <v>119.36596897557899</v>
      </c>
      <c r="H39" s="188">
        <v>0.13270450089616501</v>
      </c>
    </row>
    <row r="40" spans="1:8" ht="18" customHeight="1">
      <c r="A40" s="189"/>
      <c r="B40" s="183" t="s">
        <v>294</v>
      </c>
      <c r="C40" s="184">
        <v>287458</v>
      </c>
      <c r="D40" s="185">
        <v>792.16174530972205</v>
      </c>
      <c r="E40" s="184">
        <v>18564.973635075599</v>
      </c>
      <c r="F40" s="186">
        <v>4.2669694063720902</v>
      </c>
      <c r="G40" s="187">
        <v>115.95165603548899</v>
      </c>
      <c r="H40" s="188">
        <v>0.146373713098395</v>
      </c>
    </row>
    <row r="41" spans="1:8" ht="18" customHeight="1" thickBot="1">
      <c r="A41" s="195"/>
      <c r="B41" s="196" t="s">
        <v>817</v>
      </c>
      <c r="C41" s="197">
        <v>298526</v>
      </c>
      <c r="D41" s="198">
        <v>795.82996668718397</v>
      </c>
      <c r="E41" s="197">
        <v>18517.730793917101</v>
      </c>
      <c r="F41" s="199">
        <v>4.2976646304233102</v>
      </c>
      <c r="G41" s="200">
        <v>116.068352330698</v>
      </c>
      <c r="H41" s="201">
        <v>0.14584566702590801</v>
      </c>
    </row>
    <row r="43" spans="1:8">
      <c r="A43" s="96" t="s">
        <v>220</v>
      </c>
    </row>
    <row r="44" spans="1:8">
      <c r="A44" s="148" t="s">
        <v>304</v>
      </c>
    </row>
    <row r="45" spans="1:8">
      <c r="A45" s="148" t="s">
        <v>305</v>
      </c>
    </row>
    <row r="46" spans="1:8">
      <c r="A46" s="97" t="s">
        <v>306</v>
      </c>
    </row>
    <row r="47" spans="1:8">
      <c r="A47" s="98" t="s">
        <v>307</v>
      </c>
    </row>
  </sheetData>
  <mergeCells count="9">
    <mergeCell ref="A33:A35"/>
    <mergeCell ref="A36:A38"/>
    <mergeCell ref="A39:A41"/>
    <mergeCell ref="A5:A7"/>
    <mergeCell ref="A8:A10"/>
    <mergeCell ref="A11:A13"/>
    <mergeCell ref="A14:A16"/>
    <mergeCell ref="A27:A29"/>
    <mergeCell ref="A30:A32"/>
  </mergeCells>
  <pageMargins left="0.39370078740157483" right="0.39370078740157483" top="0.39370078740157483" bottom="0.39370078740157483" header="0.19685039370078741" footer="0.19685039370078741"/>
  <pageSetup paperSize="9" orientation="landscape" r:id="rId1"/>
  <headerFooter>
    <oddHeader>&amp;L&amp;"Arial,Regular"&amp;10&amp;K2196F3N&amp;K2196F3SW Energy Rebates 2017-18&amp;R&amp;"Arial,Regular"&amp;10&amp;K2196F3Department of Planning and Environment</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obeprovided xmlns="0396ba24-55fe-40a9-a1d0-f164df2ffa1b">false</Tobeprovided>
    <_ip_UnifiedCompliancePolicyUIAction xmlns="http://schemas.microsoft.com/sharepoint/v3" xsi:nil="true"/>
    <TaxCatchAll xmlns="1c0ecd14-48aa-49f8-9781-5a636758cca4" xsi:nil="true"/>
    <lcf76f155ced4ddcb4097134ff3c332f xmlns="0396ba24-55fe-40a9-a1d0-f164df2ffa1b">
      <Terms xmlns="http://schemas.microsoft.com/office/infopath/2007/PartnerControls"/>
    </lcf76f155ced4ddcb4097134ff3c332f>
    <_ip_UnifiedCompliancePolicyProperties xmlns="http://schemas.microsoft.com/sharepoint/v3" xsi:nil="true"/>
    <Details xmlns="0396ba24-55fe-40a9-a1d0-f164df2ffa1b" xsi:nil="true"/>
    <SharedWithUsers xmlns="1c0ecd14-48aa-49f8-9781-5a636758cca4">
      <UserInfo>
        <DisplayName>Gavin Azar</DisplayName>
        <AccountId>108</AccountId>
        <AccountType/>
      </UserInfo>
      <UserInfo>
        <DisplayName>Rana Juppin Baleh</DisplayName>
        <AccountId>170</AccountId>
        <AccountType/>
      </UserInfo>
      <UserInfo>
        <DisplayName>Kathryn Grantham</DisplayName>
        <AccountId>467</AccountId>
        <AccountType/>
      </UserInfo>
      <UserInfo>
        <DisplayName>Curtis Pazderka</DisplayName>
        <AccountId>2187</AccountId>
        <AccountType/>
      </UserInfo>
      <UserInfo>
        <DisplayName>Daniel Summerhays</DisplayName>
        <AccountId>1587</AccountId>
        <AccountType/>
      </UserInfo>
      <UserInfo>
        <DisplayName>Chloe Kellingray</DisplayName>
        <AccountId>1020</AccountId>
        <AccountType/>
      </UserInfo>
      <UserInfo>
        <DisplayName>Ben Sibley</DisplayName>
        <AccountId>1106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3CBA77292FBA141AFF94574C07E72DC" ma:contentTypeVersion="22" ma:contentTypeDescription="Create a new document." ma:contentTypeScope="" ma:versionID="87f374af588eb01b89f3ea7042d042e7">
  <xsd:schema xmlns:xsd="http://www.w3.org/2001/XMLSchema" xmlns:xs="http://www.w3.org/2001/XMLSchema" xmlns:p="http://schemas.microsoft.com/office/2006/metadata/properties" xmlns:ns1="http://schemas.microsoft.com/sharepoint/v3" xmlns:ns2="0396ba24-55fe-40a9-a1d0-f164df2ffa1b" xmlns:ns3="1c0ecd14-48aa-49f8-9781-5a636758cca4" targetNamespace="http://schemas.microsoft.com/office/2006/metadata/properties" ma:root="true" ma:fieldsID="fc86965b1289b73b68352189800d4e5c" ns1:_="" ns2:_="" ns3:_="">
    <xsd:import namespace="http://schemas.microsoft.com/sharepoint/v3"/>
    <xsd:import namespace="0396ba24-55fe-40a9-a1d0-f164df2ffa1b"/>
    <xsd:import namespace="1c0ecd14-48aa-49f8-9781-5a636758cca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Tobeprovided"/>
                <xsd:element ref="ns2:Details" minOccurs="0"/>
                <xsd:element ref="ns2:MediaServiceObjectDetectorVersions" minOccurs="0"/>
                <xsd:element ref="ns1:_ip_UnifiedCompliancePolicyProperties" minOccurs="0"/>
                <xsd:element ref="ns1:_ip_UnifiedCompliancePolicyUIAction"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396ba24-55fe-40a9-a1d0-f164df2ffa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444c108-d34f-4c01-85d9-27842d74072d" ma:termSetId="09814cd3-568e-fe90-9814-8d621ff8fb84" ma:anchorId="fba54fb3-c3e1-fe81-a776-ca4b69148c4d" ma:open="true" ma:isKeyword="false">
      <xsd:complexType>
        <xsd:sequence>
          <xsd:element ref="pc:Terms" minOccurs="0" maxOccurs="1"/>
        </xsd:sequence>
      </xsd:complexType>
    </xsd:element>
    <xsd:element name="Tobeprovided" ma:index="23" ma:displayName="To be provided" ma:default="0" ma:format="Dropdown" ma:internalName="Tobeprovided">
      <xsd:simpleType>
        <xsd:restriction base="dms:Boolean"/>
      </xsd:simpleType>
    </xsd:element>
    <xsd:element name="Details" ma:index="24" nillable="true" ma:displayName="Details" ma:description="Description about folder" ma:format="Dropdown" ma:internalName="Details">
      <xsd:simpleType>
        <xsd:restriction base="dms:Note">
          <xsd:maxLength value="255"/>
        </xsd:restrictio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Location" ma:index="28" nillable="true" ma:displayName="Location" ma:description="" ma:indexed="true" ma:internalName="MediaServiceLocation"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0ecd14-48aa-49f8-9781-5a636758cca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6c63417-de8a-42f9-9874-506036dcb3da}" ma:internalName="TaxCatchAll" ma:showField="CatchAllData" ma:web="1c0ecd14-48aa-49f8-9781-5a636758c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2B7563-C3B3-4CB6-8135-E59739EB85DF}">
  <ds:schemaRefs>
    <ds:schemaRef ds:uri="http://schemas.microsoft.com/sharepoint/v3/contenttype/forms"/>
  </ds:schemaRefs>
</ds:datastoreItem>
</file>

<file path=customXml/itemProps2.xml><?xml version="1.0" encoding="utf-8"?>
<ds:datastoreItem xmlns:ds="http://schemas.openxmlformats.org/officeDocument/2006/customXml" ds:itemID="{AF274FF9-6445-4CD9-A3D9-3AC0FCCBCE16}">
  <ds:schemaRefs>
    <ds:schemaRef ds:uri="http://schemas.microsoft.com/office/2006/metadata/properties"/>
    <ds:schemaRef ds:uri="http://schemas.microsoft.com/office/infopath/2007/PartnerControls"/>
    <ds:schemaRef ds:uri="0396ba24-55fe-40a9-a1d0-f164df2ffa1b"/>
    <ds:schemaRef ds:uri="http://schemas.microsoft.com/sharepoint/v3"/>
    <ds:schemaRef ds:uri="1c0ecd14-48aa-49f8-9781-5a636758cca4"/>
  </ds:schemaRefs>
</ds:datastoreItem>
</file>

<file path=customXml/itemProps3.xml><?xml version="1.0" encoding="utf-8"?>
<ds:datastoreItem xmlns:ds="http://schemas.openxmlformats.org/officeDocument/2006/customXml" ds:itemID="{5D5EDDDA-18CB-4569-8C57-C588E370F1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396ba24-55fe-40a9-a1d0-f164df2ffa1b"/>
    <ds:schemaRef ds:uri="1c0ecd14-48aa-49f8-9781-5a636758cc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Cover</vt:lpstr>
      <vt:lpstr>Contents</vt:lpstr>
      <vt:lpstr>Data dictionary</vt:lpstr>
      <vt:lpstr>Table 1</vt:lpstr>
      <vt:lpstr>Table 2</vt:lpstr>
      <vt:lpstr>Table 3</vt:lpstr>
      <vt:lpstr>Table 4-5</vt:lpstr>
      <vt:lpstr>Tables 6-7</vt:lpstr>
      <vt:lpstr>Table 8-9</vt:lpstr>
      <vt:lpstr>Table 10-13</vt:lpstr>
      <vt:lpstr>Table 14</vt:lpstr>
      <vt:lpstr>Table 15</vt:lpstr>
      <vt:lpstr>Table 16-23</vt:lpstr>
      <vt:lpstr>Table 24</vt:lpstr>
      <vt:lpstr>Tables 25-26</vt:lpstr>
      <vt:lpstr>Figures 1 to 45</vt:lpstr>
      <vt:lpstr>Appendix A</vt:lpstr>
      <vt:lpstr>Appendix B</vt:lpstr>
      <vt:lpstr>Appendix C</vt:lpstr>
      <vt:lpstr>'Table 10-13'!_Ref138151102</vt:lpstr>
      <vt:lpstr>Contents!Print_Area</vt:lpstr>
      <vt:lpstr>'Appendix A'!Print_Titles</vt:lpstr>
      <vt:lpstr>'Appendix B'!Print_Titles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Amjad Adil</dc:creator>
  <cp:keywords/>
  <dc:description/>
  <cp:lastModifiedBy>Lynette Reurts</cp:lastModifiedBy>
  <cp:revision/>
  <dcterms:created xsi:type="dcterms:W3CDTF">2018-09-17T00:59:21Z</dcterms:created>
  <dcterms:modified xsi:type="dcterms:W3CDTF">2024-03-05T05:09:39Z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60b4cda9-0e62-4588-abed-27f805c58b25</vt:lpwstr>
  </property>
  <property fmtid="{D5CDD505-2E9C-101B-9397-08002B2CF9AE}" pid="3" name="ContentTypeId">
    <vt:lpwstr>0x01010033CBA77292FBA141AFF94574C07E72DC</vt:lpwstr>
  </property>
  <property fmtid="{D5CDD505-2E9C-101B-9397-08002B2CF9AE}" pid="4" name="MediaServiceImageTags">
    <vt:lpwstr/>
  </property>
</Properties>
</file>